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13_ncr:1_{9C509CDF-D648-41A8-86AC-233083BC71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5" i="1" l="1"/>
  <c r="H165" i="1"/>
  <c r="I165" i="1"/>
  <c r="J165" i="1"/>
  <c r="F165" i="1"/>
  <c r="G39" i="1"/>
  <c r="H39" i="1"/>
  <c r="I39" i="1"/>
  <c r="J39" i="1"/>
  <c r="F39" i="1"/>
  <c r="B590" i="1" l="1"/>
  <c r="A590" i="1"/>
  <c r="J589" i="1"/>
  <c r="I589" i="1"/>
  <c r="H589" i="1"/>
  <c r="G589" i="1"/>
  <c r="F589" i="1"/>
  <c r="B583" i="1"/>
  <c r="A583" i="1"/>
  <c r="J582" i="1"/>
  <c r="I582" i="1"/>
  <c r="H582" i="1"/>
  <c r="G582" i="1"/>
  <c r="F582" i="1"/>
  <c r="B576" i="1"/>
  <c r="A576" i="1"/>
  <c r="J575" i="1"/>
  <c r="I575" i="1"/>
  <c r="H575" i="1"/>
  <c r="G575" i="1"/>
  <c r="F575" i="1"/>
  <c r="B571" i="1"/>
  <c r="A571" i="1"/>
  <c r="J570" i="1"/>
  <c r="I570" i="1"/>
  <c r="H570" i="1"/>
  <c r="G570" i="1"/>
  <c r="F570" i="1"/>
  <c r="B561" i="1"/>
  <c r="A561" i="1"/>
  <c r="J560" i="1"/>
  <c r="I560" i="1"/>
  <c r="H560" i="1"/>
  <c r="G560" i="1"/>
  <c r="F560" i="1"/>
  <c r="B557" i="1"/>
  <c r="A557" i="1"/>
  <c r="L556" i="1"/>
  <c r="J556" i="1"/>
  <c r="I556" i="1"/>
  <c r="H556" i="1"/>
  <c r="G556" i="1"/>
  <c r="F556" i="1"/>
  <c r="B548" i="1"/>
  <c r="A548" i="1"/>
  <c r="J547" i="1"/>
  <c r="I547" i="1"/>
  <c r="H547" i="1"/>
  <c r="G547" i="1"/>
  <c r="F547" i="1"/>
  <c r="B541" i="1"/>
  <c r="A541" i="1"/>
  <c r="J540" i="1"/>
  <c r="I540" i="1"/>
  <c r="H540" i="1"/>
  <c r="G540" i="1"/>
  <c r="F540" i="1"/>
  <c r="B534" i="1"/>
  <c r="A534" i="1"/>
  <c r="J533" i="1"/>
  <c r="I533" i="1"/>
  <c r="H533" i="1"/>
  <c r="G533" i="1"/>
  <c r="F533" i="1"/>
  <c r="B529" i="1"/>
  <c r="A529" i="1"/>
  <c r="J528" i="1"/>
  <c r="I528" i="1"/>
  <c r="H528" i="1"/>
  <c r="G528" i="1"/>
  <c r="F528" i="1"/>
  <c r="B519" i="1"/>
  <c r="A519" i="1"/>
  <c r="J518" i="1"/>
  <c r="I518" i="1"/>
  <c r="H518" i="1"/>
  <c r="G518" i="1"/>
  <c r="F518" i="1"/>
  <c r="B515" i="1"/>
  <c r="A515" i="1"/>
  <c r="L514" i="1"/>
  <c r="J514" i="1"/>
  <c r="I514" i="1"/>
  <c r="H514" i="1"/>
  <c r="G514" i="1"/>
  <c r="F514" i="1"/>
  <c r="B506" i="1"/>
  <c r="A506" i="1"/>
  <c r="J505" i="1"/>
  <c r="I505" i="1"/>
  <c r="H505" i="1"/>
  <c r="G505" i="1"/>
  <c r="F505" i="1"/>
  <c r="B499" i="1"/>
  <c r="A499" i="1"/>
  <c r="J498" i="1"/>
  <c r="I498" i="1"/>
  <c r="H498" i="1"/>
  <c r="G498" i="1"/>
  <c r="F498" i="1"/>
  <c r="B492" i="1"/>
  <c r="A492" i="1"/>
  <c r="J491" i="1"/>
  <c r="I491" i="1"/>
  <c r="H491" i="1"/>
  <c r="G491" i="1"/>
  <c r="F491" i="1"/>
  <c r="B487" i="1"/>
  <c r="A487" i="1"/>
  <c r="J486" i="1"/>
  <c r="I486" i="1"/>
  <c r="H486" i="1"/>
  <c r="G486" i="1"/>
  <c r="F486" i="1"/>
  <c r="B477" i="1"/>
  <c r="A477" i="1"/>
  <c r="J476" i="1"/>
  <c r="I476" i="1"/>
  <c r="H476" i="1"/>
  <c r="G476" i="1"/>
  <c r="F476" i="1"/>
  <c r="B473" i="1"/>
  <c r="A473" i="1"/>
  <c r="L472" i="1"/>
  <c r="J472" i="1"/>
  <c r="I472" i="1"/>
  <c r="H472" i="1"/>
  <c r="G472" i="1"/>
  <c r="F472" i="1"/>
  <c r="B464" i="1"/>
  <c r="A464" i="1"/>
  <c r="J463" i="1"/>
  <c r="I463" i="1"/>
  <c r="H463" i="1"/>
  <c r="G463" i="1"/>
  <c r="F463" i="1"/>
  <c r="B457" i="1"/>
  <c r="A457" i="1"/>
  <c r="J456" i="1"/>
  <c r="I456" i="1"/>
  <c r="H456" i="1"/>
  <c r="G456" i="1"/>
  <c r="F456" i="1"/>
  <c r="B450" i="1"/>
  <c r="A450" i="1"/>
  <c r="J449" i="1"/>
  <c r="I449" i="1"/>
  <c r="H449" i="1"/>
  <c r="G449" i="1"/>
  <c r="F449" i="1"/>
  <c r="B445" i="1"/>
  <c r="A445" i="1"/>
  <c r="J444" i="1"/>
  <c r="I444" i="1"/>
  <c r="H444" i="1"/>
  <c r="G444" i="1"/>
  <c r="F444" i="1"/>
  <c r="B435" i="1"/>
  <c r="A435" i="1"/>
  <c r="J434" i="1"/>
  <c r="I434" i="1"/>
  <c r="H434" i="1"/>
  <c r="G434" i="1"/>
  <c r="F434" i="1"/>
  <c r="B431" i="1"/>
  <c r="A431" i="1"/>
  <c r="L430" i="1"/>
  <c r="J430" i="1"/>
  <c r="I430" i="1"/>
  <c r="H430" i="1"/>
  <c r="G430" i="1"/>
  <c r="F430" i="1"/>
  <c r="B422" i="1"/>
  <c r="A422" i="1"/>
  <c r="J421" i="1"/>
  <c r="I421" i="1"/>
  <c r="H421" i="1"/>
  <c r="G421" i="1"/>
  <c r="F421" i="1"/>
  <c r="B415" i="1"/>
  <c r="A415" i="1"/>
  <c r="J414" i="1"/>
  <c r="I414" i="1"/>
  <c r="H414" i="1"/>
  <c r="G414" i="1"/>
  <c r="F414" i="1"/>
  <c r="B408" i="1"/>
  <c r="A408" i="1"/>
  <c r="J407" i="1"/>
  <c r="I407" i="1"/>
  <c r="H407" i="1"/>
  <c r="G407" i="1"/>
  <c r="F407" i="1"/>
  <c r="B403" i="1"/>
  <c r="A403" i="1"/>
  <c r="J402" i="1"/>
  <c r="I402" i="1"/>
  <c r="H402" i="1"/>
  <c r="G402" i="1"/>
  <c r="F402" i="1"/>
  <c r="B393" i="1"/>
  <c r="A393" i="1"/>
  <c r="J392" i="1"/>
  <c r="I392" i="1"/>
  <c r="H392" i="1"/>
  <c r="G392" i="1"/>
  <c r="F392" i="1"/>
  <c r="B389" i="1"/>
  <c r="A389" i="1"/>
  <c r="L388" i="1"/>
  <c r="J388" i="1"/>
  <c r="I388" i="1"/>
  <c r="H388" i="1"/>
  <c r="G388" i="1"/>
  <c r="F388" i="1"/>
  <c r="B380" i="1"/>
  <c r="A380" i="1"/>
  <c r="J379" i="1"/>
  <c r="I379" i="1"/>
  <c r="H379" i="1"/>
  <c r="G379" i="1"/>
  <c r="F379" i="1"/>
  <c r="B373" i="1"/>
  <c r="A373" i="1"/>
  <c r="J372" i="1"/>
  <c r="I372" i="1"/>
  <c r="H372" i="1"/>
  <c r="G372" i="1"/>
  <c r="F372" i="1"/>
  <c r="B366" i="1"/>
  <c r="A366" i="1"/>
  <c r="J365" i="1"/>
  <c r="I365" i="1"/>
  <c r="H365" i="1"/>
  <c r="G365" i="1"/>
  <c r="F365" i="1"/>
  <c r="B361" i="1"/>
  <c r="A361" i="1"/>
  <c r="J360" i="1"/>
  <c r="I360" i="1"/>
  <c r="H360" i="1"/>
  <c r="G360" i="1"/>
  <c r="F360" i="1"/>
  <c r="B351" i="1"/>
  <c r="A351" i="1"/>
  <c r="J350" i="1"/>
  <c r="I350" i="1"/>
  <c r="H350" i="1"/>
  <c r="G350" i="1"/>
  <c r="F350" i="1"/>
  <c r="B347" i="1"/>
  <c r="A347" i="1"/>
  <c r="L346" i="1"/>
  <c r="J346" i="1"/>
  <c r="I346" i="1"/>
  <c r="H346" i="1"/>
  <c r="G346" i="1"/>
  <c r="F346" i="1"/>
  <c r="B339" i="1"/>
  <c r="A339" i="1"/>
  <c r="J338" i="1"/>
  <c r="I338" i="1"/>
  <c r="H338" i="1"/>
  <c r="G338" i="1"/>
  <c r="F338" i="1"/>
  <c r="B332" i="1"/>
  <c r="A332" i="1"/>
  <c r="J331" i="1"/>
  <c r="I331" i="1"/>
  <c r="H331" i="1"/>
  <c r="G331" i="1"/>
  <c r="F331" i="1"/>
  <c r="B325" i="1"/>
  <c r="A325" i="1"/>
  <c r="J324" i="1"/>
  <c r="I324" i="1"/>
  <c r="H324" i="1"/>
  <c r="G324" i="1"/>
  <c r="F324" i="1"/>
  <c r="B320" i="1"/>
  <c r="A320" i="1"/>
  <c r="J319" i="1"/>
  <c r="I319" i="1"/>
  <c r="H319" i="1"/>
  <c r="G319" i="1"/>
  <c r="F319" i="1"/>
  <c r="B310" i="1"/>
  <c r="A310" i="1"/>
  <c r="J309" i="1"/>
  <c r="I309" i="1"/>
  <c r="H309" i="1"/>
  <c r="G309" i="1"/>
  <c r="F309" i="1"/>
  <c r="B306" i="1"/>
  <c r="A306" i="1"/>
  <c r="L305" i="1"/>
  <c r="J305" i="1"/>
  <c r="I305" i="1"/>
  <c r="H305" i="1"/>
  <c r="G305" i="1"/>
  <c r="F305" i="1"/>
  <c r="B297" i="1"/>
  <c r="A297" i="1"/>
  <c r="J296" i="1"/>
  <c r="I296" i="1"/>
  <c r="H296" i="1"/>
  <c r="G296" i="1"/>
  <c r="F296" i="1"/>
  <c r="B290" i="1"/>
  <c r="A290" i="1"/>
  <c r="J289" i="1"/>
  <c r="I289" i="1"/>
  <c r="H289" i="1"/>
  <c r="G289" i="1"/>
  <c r="F289" i="1"/>
  <c r="B283" i="1"/>
  <c r="A283" i="1"/>
  <c r="J282" i="1"/>
  <c r="I282" i="1"/>
  <c r="H282" i="1"/>
  <c r="G282" i="1"/>
  <c r="F282" i="1"/>
  <c r="B278" i="1"/>
  <c r="A278" i="1"/>
  <c r="J277" i="1"/>
  <c r="I277" i="1"/>
  <c r="H277" i="1"/>
  <c r="G277" i="1"/>
  <c r="F277" i="1"/>
  <c r="B268" i="1"/>
  <c r="A268" i="1"/>
  <c r="J267" i="1"/>
  <c r="I267" i="1"/>
  <c r="H267" i="1"/>
  <c r="G267" i="1"/>
  <c r="F267" i="1"/>
  <c r="B264" i="1"/>
  <c r="A264" i="1"/>
  <c r="L263" i="1"/>
  <c r="J263" i="1"/>
  <c r="I263" i="1"/>
  <c r="H263" i="1"/>
  <c r="G263" i="1"/>
  <c r="F263" i="1"/>
  <c r="B255" i="1"/>
  <c r="A255" i="1"/>
  <c r="J254" i="1"/>
  <c r="I254" i="1"/>
  <c r="H254" i="1"/>
  <c r="G254" i="1"/>
  <c r="F254" i="1"/>
  <c r="B248" i="1"/>
  <c r="A248" i="1"/>
  <c r="J247" i="1"/>
  <c r="I247" i="1"/>
  <c r="H247" i="1"/>
  <c r="G247" i="1"/>
  <c r="F247" i="1"/>
  <c r="B241" i="1"/>
  <c r="A241" i="1"/>
  <c r="J240" i="1"/>
  <c r="I240" i="1"/>
  <c r="H240" i="1"/>
  <c r="G240" i="1"/>
  <c r="F240" i="1"/>
  <c r="B236" i="1"/>
  <c r="A236" i="1"/>
  <c r="J235" i="1"/>
  <c r="I235" i="1"/>
  <c r="H235" i="1"/>
  <c r="G235" i="1"/>
  <c r="F235" i="1"/>
  <c r="B227" i="1"/>
  <c r="A227" i="1"/>
  <c r="J226" i="1"/>
  <c r="I226" i="1"/>
  <c r="H226" i="1"/>
  <c r="G226" i="1"/>
  <c r="F226" i="1"/>
  <c r="B223" i="1"/>
  <c r="A223" i="1"/>
  <c r="L222" i="1"/>
  <c r="J222" i="1"/>
  <c r="I222" i="1"/>
  <c r="H222" i="1"/>
  <c r="G222" i="1"/>
  <c r="F222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590" i="1" l="1"/>
  <c r="J548" i="1"/>
  <c r="F548" i="1"/>
  <c r="I506" i="1"/>
  <c r="H464" i="1"/>
  <c r="G422" i="1"/>
  <c r="F380" i="1"/>
  <c r="J380" i="1"/>
  <c r="I380" i="1"/>
  <c r="J422" i="1"/>
  <c r="H506" i="1"/>
  <c r="J590" i="1"/>
  <c r="G380" i="1"/>
  <c r="H422" i="1"/>
  <c r="I464" i="1"/>
  <c r="F506" i="1"/>
  <c r="J506" i="1"/>
  <c r="G548" i="1"/>
  <c r="H590" i="1"/>
  <c r="F422" i="1"/>
  <c r="G464" i="1"/>
  <c r="I548" i="1"/>
  <c r="F590" i="1"/>
  <c r="H380" i="1"/>
  <c r="I422" i="1"/>
  <c r="F464" i="1"/>
  <c r="J464" i="1"/>
  <c r="G506" i="1"/>
  <c r="H548" i="1"/>
  <c r="I590" i="1"/>
  <c r="I339" i="1"/>
  <c r="J339" i="1"/>
  <c r="H339" i="1"/>
  <c r="G339" i="1"/>
  <c r="F339" i="1"/>
  <c r="J297" i="1"/>
  <c r="G297" i="1"/>
  <c r="I297" i="1"/>
  <c r="H297" i="1"/>
  <c r="F297" i="1"/>
  <c r="I255" i="1"/>
  <c r="J255" i="1"/>
  <c r="H255" i="1"/>
  <c r="G255" i="1"/>
  <c r="F255" i="1"/>
  <c r="J215" i="1"/>
  <c r="I215" i="1"/>
  <c r="G215" i="1"/>
  <c r="H215" i="1"/>
  <c r="F215" i="1"/>
  <c r="H173" i="1"/>
  <c r="J173" i="1"/>
  <c r="F173" i="1"/>
  <c r="I173" i="1"/>
  <c r="G173" i="1"/>
  <c r="G131" i="1"/>
  <c r="I131" i="1"/>
  <c r="J131" i="1"/>
  <c r="H131" i="1"/>
  <c r="F131" i="1"/>
  <c r="J89" i="1"/>
  <c r="H89" i="1"/>
  <c r="I89" i="1"/>
  <c r="G89" i="1"/>
  <c r="F89" i="1"/>
  <c r="G47" i="1"/>
  <c r="J47" i="1"/>
  <c r="I47" i="1"/>
  <c r="H47" i="1"/>
  <c r="F47" i="1"/>
  <c r="I591" i="1" l="1"/>
  <c r="H591" i="1"/>
  <c r="J591" i="1"/>
  <c r="F591" i="1"/>
  <c r="G591" i="1"/>
  <c r="L214" i="1"/>
  <c r="L296" i="1"/>
  <c r="L547" i="1"/>
  <c r="L421" i="1"/>
  <c r="L582" i="1"/>
  <c r="L590" i="1"/>
  <c r="L560" i="1"/>
  <c r="L402" i="1"/>
  <c r="L407" i="1"/>
  <c r="L165" i="1"/>
  <c r="L591" i="1"/>
  <c r="L47" i="1"/>
  <c r="L17" i="1"/>
  <c r="L338" i="1"/>
  <c r="L254" i="1"/>
  <c r="L172" i="1"/>
  <c r="L39" i="1"/>
  <c r="L463" i="1"/>
  <c r="L540" i="1"/>
  <c r="L339" i="1"/>
  <c r="L309" i="1"/>
  <c r="L69" i="1"/>
  <c r="L74" i="1"/>
  <c r="L449" i="1"/>
  <c r="L444" i="1"/>
  <c r="L123" i="1"/>
  <c r="L46" i="1"/>
  <c r="L226" i="1"/>
  <c r="L255" i="1"/>
  <c r="L32" i="1"/>
  <c r="L27" i="1"/>
  <c r="L88" i="1"/>
  <c r="L59" i="1"/>
  <c r="L89" i="1"/>
  <c r="L297" i="1"/>
  <c r="L267" i="1"/>
  <c r="L392" i="1"/>
  <c r="L422" i="1"/>
  <c r="L464" i="1"/>
  <c r="L434" i="1"/>
  <c r="L319" i="1"/>
  <c r="L324" i="1"/>
  <c r="L372" i="1"/>
  <c r="L81" i="1"/>
  <c r="L111" i="1"/>
  <c r="L116" i="1"/>
  <c r="L379" i="1"/>
  <c r="L589" i="1"/>
  <c r="L414" i="1"/>
  <c r="L498" i="1"/>
  <c r="L247" i="1"/>
  <c r="L506" i="1"/>
  <c r="L476" i="1"/>
  <c r="L195" i="1"/>
  <c r="L200" i="1"/>
  <c r="L289" i="1"/>
  <c r="L185" i="1"/>
  <c r="L215" i="1"/>
  <c r="L158" i="1"/>
  <c r="L153" i="1"/>
  <c r="L518" i="1"/>
  <c r="L548" i="1"/>
  <c r="L143" i="1"/>
  <c r="L173" i="1"/>
  <c r="L240" i="1"/>
  <c r="L235" i="1"/>
  <c r="L491" i="1"/>
  <c r="L486" i="1"/>
  <c r="L505" i="1"/>
  <c r="L528" i="1"/>
  <c r="L533" i="1"/>
  <c r="L282" i="1"/>
  <c r="L277" i="1"/>
  <c r="L207" i="1"/>
  <c r="L350" i="1"/>
  <c r="L380" i="1"/>
  <c r="L130" i="1"/>
  <c r="L575" i="1"/>
  <c r="L570" i="1"/>
  <c r="L365" i="1"/>
  <c r="L360" i="1"/>
  <c r="L101" i="1"/>
  <c r="L131" i="1"/>
  <c r="L456" i="1"/>
  <c r="L331" i="1"/>
</calcChain>
</file>

<file path=xl/sharedStrings.xml><?xml version="1.0" encoding="utf-8"?>
<sst xmlns="http://schemas.openxmlformats.org/spreadsheetml/2006/main" count="879" uniqueCount="171">
  <si>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</si>
  <si>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</si>
  <si>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</si>
  <si>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</si>
  <si>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</si>
  <si>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</si>
  <si>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</si>
  <si>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</si>
  <si>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</si>
  <si>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</si>
  <si>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</si>
  <si>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</si>
  <si>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</si>
  <si>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</si>
  <si>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</si>
  <si>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</si>
  <si>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</si>
  <si>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</si>
  <si>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</si>
  <si>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</si>
  <si>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</si>
  <si>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</si>
  <si>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</si>
  <si>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</si>
  <si>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</si>
  <si>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</si>
  <si>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</si>
  <si>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</si>
  <si>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</si>
  <si>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</si>
  <si>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</si>
  <si>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</si>
  <si>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</si>
  <si>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</si>
  <si>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</si>
  <si>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</si>
  <si>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</si>
  <si>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</si>
  <si>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</si>
  <si>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</si>
  <si>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</si>
  <si>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</si>
  <si>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</si>
  <si>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</si>
  <si>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</si>
  <si>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ГБОУ "Санаторная школа-интернат г. Липецка"</t>
  </si>
  <si>
    <t>Каша манная молочная</t>
  </si>
  <si>
    <t>Яйцо отварное</t>
  </si>
  <si>
    <t>Какао с молоком</t>
  </si>
  <si>
    <t>Бутерброд с маслом и сыром</t>
  </si>
  <si>
    <t>Печенье</t>
  </si>
  <si>
    <t>Кисель</t>
  </si>
  <si>
    <t>Помидор свежий</t>
  </si>
  <si>
    <t>Борщ украинский</t>
  </si>
  <si>
    <t>Плов с мясом</t>
  </si>
  <si>
    <t>Хлеб ржаной</t>
  </si>
  <si>
    <t>Сок фруктовый</t>
  </si>
  <si>
    <t>Пудинг из творога</t>
  </si>
  <si>
    <t>Йогурт</t>
  </si>
  <si>
    <t>Салат из свежей капусты</t>
  </si>
  <si>
    <t>Запеканка картофельная с мясом</t>
  </si>
  <si>
    <t>Чай с лимоном</t>
  </si>
  <si>
    <t>Булка с маслом</t>
  </si>
  <si>
    <t>Груша</t>
  </si>
  <si>
    <t>Суп молочный пшённый</t>
  </si>
  <si>
    <t>Сосиски отварные</t>
  </si>
  <si>
    <t>Кофейный напиток с молоком</t>
  </si>
  <si>
    <t>Бутерброд с маслом</t>
  </si>
  <si>
    <t>Сушки</t>
  </si>
  <si>
    <t>Икра кабачковая</t>
  </si>
  <si>
    <t>Суп рассольник</t>
  </si>
  <si>
    <t>Печень по-строгановски</t>
  </si>
  <si>
    <t>Картофельное пюре</t>
  </si>
  <si>
    <t>Ватрушка с творогом</t>
  </si>
  <si>
    <t>Ряженка</t>
  </si>
  <si>
    <t>Горошек зелёный отварной консервированный</t>
  </si>
  <si>
    <t>Рыба запечённая</t>
  </si>
  <si>
    <t>Рагу овощное</t>
  </si>
  <si>
    <t>Чай</t>
  </si>
  <si>
    <t>Апельсин</t>
  </si>
  <si>
    <t>Каша геркулесовая молочная</t>
  </si>
  <si>
    <t>Омлет</t>
  </si>
  <si>
    <t>Булочка сдобная</t>
  </si>
  <si>
    <t>Компот из апельсинов</t>
  </si>
  <si>
    <t>Суп полевой</t>
  </si>
  <si>
    <t>Птица тушёная в соусе с овощами</t>
  </si>
  <si>
    <t>Сельдь с луком и растительным маслом</t>
  </si>
  <si>
    <t>Запеканка из творога</t>
  </si>
  <si>
    <t>Кефир</t>
  </si>
  <si>
    <t>Зразы, фаршированные яйцом</t>
  </si>
  <si>
    <t>Капуста тушёная</t>
  </si>
  <si>
    <t>Яблоко</t>
  </si>
  <si>
    <t>Суп молочный с гречневой крупой</t>
  </si>
  <si>
    <t>Колбаса отварная</t>
  </si>
  <si>
    <t>Гренка</t>
  </si>
  <si>
    <t>Сок</t>
  </si>
  <si>
    <t>Суп гороховый</t>
  </si>
  <si>
    <t>Рыба под маринадом</t>
  </si>
  <si>
    <t>Компот из сухофруктов</t>
  </si>
  <si>
    <t>Пирожок с повидлом</t>
  </si>
  <si>
    <t>Бифидок</t>
  </si>
  <si>
    <t>Голубцы ленивые со сметанным соусом</t>
  </si>
  <si>
    <t>Омлет с сыром</t>
  </si>
  <si>
    <t>Вафли</t>
  </si>
  <si>
    <t>Огурец свежий</t>
  </si>
  <si>
    <t>Суп овощной</t>
  </si>
  <si>
    <t>Картофель тушёный с мясом</t>
  </si>
  <si>
    <t>Йогурт витаминизированный</t>
  </si>
  <si>
    <t>Икра свекольная</t>
  </si>
  <si>
    <t>Котлета рыбная</t>
  </si>
  <si>
    <t>Овощное рагу</t>
  </si>
  <si>
    <t>Булка с маслом и колбасой</t>
  </si>
  <si>
    <t>Пряник</t>
  </si>
  <si>
    <t>Компот из фруктов "С" витаминизированный</t>
  </si>
  <si>
    <t>Суп вермишеливый</t>
  </si>
  <si>
    <t>Плов из птицы</t>
  </si>
  <si>
    <t>Лапшевик из творога</t>
  </si>
  <si>
    <t>Картофель отварной</t>
  </si>
  <si>
    <t>Каша пшённая молочная</t>
  </si>
  <si>
    <t>Сосиска отварная</t>
  </si>
  <si>
    <t>Свёкла тушёная</t>
  </si>
  <si>
    <t>Щи из свежей капусты</t>
  </si>
  <si>
    <t>Шницель</t>
  </si>
  <si>
    <t>Макароны отварные</t>
  </si>
  <si>
    <t>Булочка домашняя с изюмом</t>
  </si>
  <si>
    <t>Банан</t>
  </si>
  <si>
    <t>Суп рисовый молочный</t>
  </si>
  <si>
    <t>Зефир</t>
  </si>
  <si>
    <t>Суп картофельный с мясными фрикадельками</t>
  </si>
  <si>
    <t>Тефтели с красным соусом</t>
  </si>
  <si>
    <t>Гречка отварная</t>
  </si>
  <si>
    <t>Запеканка из творога с фруктовым джемом</t>
  </si>
  <si>
    <t>Рагу овощное с мясом</t>
  </si>
  <si>
    <t>Рыба отварная (треска)</t>
  </si>
  <si>
    <t>Сухари</t>
  </si>
  <si>
    <t xml:space="preserve">Икра кабачковая </t>
  </si>
  <si>
    <t>Суп крестьянский</t>
  </si>
  <si>
    <t>Мясо тушёное</t>
  </si>
  <si>
    <t>Ватрушка с повидлом</t>
  </si>
  <si>
    <t>Горошек зелёный консервированный отварной</t>
  </si>
  <si>
    <t>Котлета мясная</t>
  </si>
  <si>
    <t xml:space="preserve">Макароны </t>
  </si>
  <si>
    <t>Каша рисовая молочная</t>
  </si>
  <si>
    <t>Суп фасолевый</t>
  </si>
  <si>
    <t>Капуста тушёная с мясом</t>
  </si>
  <si>
    <t>Рогалики творожные с вареньем фруктовым</t>
  </si>
  <si>
    <t>Жаркое по-домашнему</t>
  </si>
  <si>
    <t>Сельдь</t>
  </si>
  <si>
    <t>Бутерброд с маслом и колбасой</t>
  </si>
  <si>
    <t>Суп пшённый с рыбными фрикадельками</t>
  </si>
  <si>
    <t>Котлеты рыбные</t>
  </si>
  <si>
    <t>Ленивые голубцы со сметанным соусом</t>
  </si>
  <si>
    <t>Суп гороховый со сметаной</t>
  </si>
  <si>
    <t>Пудинг творожный</t>
  </si>
  <si>
    <t>Булочка домашняя</t>
  </si>
  <si>
    <t>Суп картофельный с крупой</t>
  </si>
  <si>
    <t>Рагу из птицы</t>
  </si>
  <si>
    <t>Компот из фруктов</t>
  </si>
  <si>
    <t>Биточки мясные с соусом</t>
  </si>
  <si>
    <t>Гренки</t>
  </si>
  <si>
    <t>Колета</t>
  </si>
  <si>
    <t>Пирожок печёный с капустой</t>
  </si>
  <si>
    <t>Салат из свежей капусти</t>
  </si>
  <si>
    <t xml:space="preserve">Директор </t>
  </si>
  <si>
    <t>Краснобородько Н.Е.</t>
  </si>
  <si>
    <t>сладкое</t>
  </si>
  <si>
    <t>Биточки мясные</t>
  </si>
  <si>
    <t>Сырники из творога</t>
  </si>
  <si>
    <t>Блины с сахаром и сливочным маслом</t>
  </si>
  <si>
    <t>Суп молочный вермишеливый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</si>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</sst>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6" xfId="0" applyBorder="1"/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4" borderId="2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26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3" fillId="3" borderId="2" xfId="0" applyFont="1" applyFill="1" applyBorder="1"/>
    <xf numFmtId="0" fontId="3" fillId="2" borderId="2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2" fillId="3" borderId="2" xfId="0" applyFont="1" applyFill="1" applyBorder="1"/>
    <xf numFmtId="0" fontId="6" fillId="5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2" xfId="0" applyFont="1" applyBorder="1"/>
    <xf numFmtId="0" fontId="6" fillId="2" borderId="4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2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0" fontId="10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1"/>
  <sheetViews>
    <sheetView tabSelected="1" workbookViewId="0">
      <pane xSplit="4" ySplit="5" topLeftCell="E310" activePane="bottomRight" state="frozen"/>
      <selection pane="topRight" activeCell="E1" sqref="E1"/>
      <selection pane="bottomLeft" activeCell="A6" sqref="A6"/>
      <selection pane="bottomRight" activeCell="P323" sqref="P3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45</v>
      </c>
      <c r="D1" s="80"/>
      <c r="E1" s="80"/>
      <c r="F1" s="13" t="s">
        <v>16</v>
      </c>
      <c r="G1" s="2" t="s">
        <v>17</v>
      </c>
      <c r="H1" s="81" t="s">
        <v>163</v>
      </c>
      <c r="I1" s="81"/>
      <c r="J1" s="81"/>
      <c r="K1" s="81"/>
    </row>
    <row r="2" spans="1:12" ht="18" x14ac:dyDescent="0.2">
      <c r="A2" s="43" t="s">
        <v>6</v>
      </c>
      <c r="C2" s="2"/>
      <c r="G2" s="2" t="s">
        <v>18</v>
      </c>
      <c r="H2" s="81" t="s">
        <v>164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11</v>
      </c>
      <c r="I3" s="55">
        <v>4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200</v>
      </c>
      <c r="G6" s="48">
        <v>5.45</v>
      </c>
      <c r="H6" s="48">
        <v>6.34</v>
      </c>
      <c r="I6" s="48">
        <v>27.65</v>
      </c>
      <c r="J6" s="48">
        <v>197.6</v>
      </c>
      <c r="K6" s="49"/>
      <c r="L6" s="48"/>
    </row>
    <row r="7" spans="1:12" ht="15" x14ac:dyDescent="0.25">
      <c r="A7" s="25"/>
      <c r="B7" s="16"/>
      <c r="C7" s="11"/>
      <c r="D7" s="76" t="s">
        <v>27</v>
      </c>
      <c r="E7" s="50" t="s">
        <v>47</v>
      </c>
      <c r="F7" s="51">
        <v>60</v>
      </c>
      <c r="G7" s="51">
        <v>4.9000000000000004</v>
      </c>
      <c r="H7" s="51">
        <v>4.5</v>
      </c>
      <c r="I7" s="51">
        <v>0.2</v>
      </c>
      <c r="J7" s="51">
        <v>60</v>
      </c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11.5</v>
      </c>
      <c r="H8" s="51">
        <v>3.2</v>
      </c>
      <c r="I8" s="51">
        <v>37.83</v>
      </c>
      <c r="J8" s="51">
        <v>174.8</v>
      </c>
      <c r="K8" s="52"/>
      <c r="L8" s="51"/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80</v>
      </c>
      <c r="G9" s="51">
        <v>4.3499999999999996</v>
      </c>
      <c r="H9" s="51">
        <v>9.75</v>
      </c>
      <c r="I9" s="51">
        <v>26.98</v>
      </c>
      <c r="J9" s="51">
        <v>205.8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540</v>
      </c>
      <c r="G13" s="21">
        <f t="shared" ref="G13:J13" si="0">SUM(G6:G12)</f>
        <v>26.200000000000003</v>
      </c>
      <c r="H13" s="21">
        <f t="shared" si="0"/>
        <v>23.79</v>
      </c>
      <c r="I13" s="21">
        <f t="shared" si="0"/>
        <v>92.66</v>
      </c>
      <c r="J13" s="21">
        <f t="shared" si="0"/>
        <v>638.20000000000005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 t="s">
        <v>165</v>
      </c>
      <c r="E15" s="50" t="s">
        <v>50</v>
      </c>
      <c r="F15" s="51">
        <v>50</v>
      </c>
      <c r="G15" s="51">
        <v>4.5999999999999996</v>
      </c>
      <c r="H15" s="51">
        <v>2.8</v>
      </c>
      <c r="I15" s="51">
        <v>30.7</v>
      </c>
      <c r="J15" s="51">
        <v>150.4</v>
      </c>
      <c r="K15" s="52"/>
      <c r="L15" s="51"/>
    </row>
    <row r="16" spans="1:12" ht="15" x14ac:dyDescent="0.25">
      <c r="A16" s="25"/>
      <c r="B16" s="16"/>
      <c r="C16" s="11"/>
      <c r="D16" s="6" t="s">
        <v>31</v>
      </c>
      <c r="E16" s="50" t="s">
        <v>51</v>
      </c>
      <c r="F16" s="51">
        <v>200</v>
      </c>
      <c r="G16" s="51">
        <v>0.1</v>
      </c>
      <c r="H16" s="51">
        <v>0</v>
      </c>
      <c r="I16" s="51">
        <v>27.46</v>
      </c>
      <c r="J16" s="51">
        <v>138</v>
      </c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250</v>
      </c>
      <c r="G17" s="21">
        <f t="shared" ref="G17:J17" si="2">SUM(G14:G16)</f>
        <v>4.6999999999999993</v>
      </c>
      <c r="H17" s="21">
        <f t="shared" si="2"/>
        <v>2.8</v>
      </c>
      <c r="I17" s="21">
        <f t="shared" si="2"/>
        <v>58.16</v>
      </c>
      <c r="J17" s="21">
        <f t="shared" si="2"/>
        <v>288.39999999999998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52</v>
      </c>
      <c r="F18" s="51">
        <v>70</v>
      </c>
      <c r="G18" s="51">
        <v>0.3</v>
      </c>
      <c r="H18" s="51">
        <v>0</v>
      </c>
      <c r="I18" s="51">
        <v>2.7</v>
      </c>
      <c r="J18" s="51">
        <v>9.5</v>
      </c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53</v>
      </c>
      <c r="F19" s="51">
        <v>250</v>
      </c>
      <c r="G19" s="51">
        <v>7.6</v>
      </c>
      <c r="H19" s="51">
        <v>11</v>
      </c>
      <c r="I19" s="51">
        <v>11.2</v>
      </c>
      <c r="J19" s="51">
        <v>236.9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54</v>
      </c>
      <c r="F20" s="51">
        <v>250</v>
      </c>
      <c r="G20" s="51">
        <v>12.1</v>
      </c>
      <c r="H20" s="51">
        <v>11.1</v>
      </c>
      <c r="I20" s="51">
        <v>32.299999999999997</v>
      </c>
      <c r="J20" s="51">
        <v>268.7</v>
      </c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56</v>
      </c>
      <c r="F22" s="51">
        <v>200</v>
      </c>
      <c r="G22" s="51">
        <v>0.1</v>
      </c>
      <c r="H22" s="51">
        <v>0</v>
      </c>
      <c r="I22" s="51">
        <v>22.6</v>
      </c>
      <c r="J22" s="51">
        <v>90.8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55</v>
      </c>
      <c r="F24" s="51">
        <v>70</v>
      </c>
      <c r="G24" s="51">
        <v>3.8</v>
      </c>
      <c r="H24" s="51">
        <v>1.1000000000000001</v>
      </c>
      <c r="I24" s="51">
        <v>24.85</v>
      </c>
      <c r="J24" s="51">
        <v>113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840</v>
      </c>
      <c r="G27" s="21">
        <f t="shared" ref="G27:J27" si="3">SUM(G18:G26)</f>
        <v>23.900000000000002</v>
      </c>
      <c r="H27" s="21">
        <f t="shared" si="3"/>
        <v>23.200000000000003</v>
      </c>
      <c r="I27" s="21">
        <f t="shared" si="3"/>
        <v>93.65</v>
      </c>
      <c r="J27" s="21">
        <f t="shared" si="3"/>
        <v>718.9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12" t="s">
        <v>165</v>
      </c>
      <c r="E30" s="50" t="s">
        <v>57</v>
      </c>
      <c r="F30" s="51">
        <v>140</v>
      </c>
      <c r="G30" s="51">
        <v>15.4</v>
      </c>
      <c r="H30" s="51">
        <v>13.2</v>
      </c>
      <c r="I30" s="51">
        <v>32.299999999999997</v>
      </c>
      <c r="J30" s="51">
        <v>283</v>
      </c>
      <c r="K30" s="52"/>
      <c r="L30" s="51"/>
    </row>
    <row r="31" spans="1:12" ht="15" x14ac:dyDescent="0.25">
      <c r="A31" s="25"/>
      <c r="B31" s="16"/>
      <c r="C31" s="11"/>
      <c r="D31" s="12" t="s">
        <v>38</v>
      </c>
      <c r="E31" s="50" t="s">
        <v>58</v>
      </c>
      <c r="F31" s="51">
        <v>200</v>
      </c>
      <c r="G31" s="51">
        <v>5.6</v>
      </c>
      <c r="H31" s="51">
        <v>6.4</v>
      </c>
      <c r="I31" s="51">
        <v>8.1999999999999993</v>
      </c>
      <c r="J31" s="51">
        <v>119</v>
      </c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340</v>
      </c>
      <c r="G32" s="21">
        <f t="shared" ref="G32:J32" si="4">SUM(G28:G31)</f>
        <v>21</v>
      </c>
      <c r="H32" s="21">
        <f t="shared" si="4"/>
        <v>19.600000000000001</v>
      </c>
      <c r="I32" s="21">
        <f t="shared" si="4"/>
        <v>40.5</v>
      </c>
      <c r="J32" s="21">
        <f t="shared" si="4"/>
        <v>402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60</v>
      </c>
      <c r="F33" s="51">
        <v>250</v>
      </c>
      <c r="G33" s="51">
        <v>14.2</v>
      </c>
      <c r="H33" s="51">
        <v>8.6999999999999993</v>
      </c>
      <c r="I33" s="51">
        <v>23.1</v>
      </c>
      <c r="J33" s="51">
        <v>236</v>
      </c>
      <c r="K33" s="52"/>
      <c r="L33" s="51"/>
    </row>
    <row r="34" spans="1:12" ht="15" x14ac:dyDescent="0.25">
      <c r="A34" s="25"/>
      <c r="B34" s="16"/>
      <c r="C34" s="11"/>
      <c r="D34" s="7" t="s">
        <v>31</v>
      </c>
      <c r="E34" s="50" t="s">
        <v>61</v>
      </c>
      <c r="F34" s="51">
        <v>200</v>
      </c>
      <c r="G34" s="51">
        <v>0</v>
      </c>
      <c r="H34" s="51">
        <v>0</v>
      </c>
      <c r="I34" s="51">
        <v>15.8</v>
      </c>
      <c r="J34" s="51">
        <v>132.6</v>
      </c>
      <c r="K34" s="52"/>
      <c r="L34" s="51"/>
    </row>
    <row r="35" spans="1:12" ht="15" x14ac:dyDescent="0.25">
      <c r="A35" s="25"/>
      <c r="B35" s="16"/>
      <c r="C35" s="11"/>
      <c r="D35" s="7" t="s">
        <v>23</v>
      </c>
      <c r="E35" s="50" t="s">
        <v>62</v>
      </c>
      <c r="F35" s="51">
        <v>110</v>
      </c>
      <c r="G35" s="51">
        <v>4.3499999999999996</v>
      </c>
      <c r="H35" s="51">
        <v>9.75</v>
      </c>
      <c r="I35" s="51">
        <v>33.979999999999997</v>
      </c>
      <c r="J35" s="51">
        <v>205.8</v>
      </c>
      <c r="K35" s="52"/>
      <c r="L35" s="51"/>
    </row>
    <row r="36" spans="1:12" ht="15" x14ac:dyDescent="0.25">
      <c r="A36" s="25"/>
      <c r="B36" s="16"/>
      <c r="C36" s="11"/>
      <c r="D36" s="6" t="s">
        <v>33</v>
      </c>
      <c r="E36" s="50" t="s">
        <v>55</v>
      </c>
      <c r="F36" s="51">
        <v>30</v>
      </c>
      <c r="G36" s="51">
        <v>2.06</v>
      </c>
      <c r="H36" s="51">
        <v>0.36</v>
      </c>
      <c r="I36" s="51">
        <v>12.06</v>
      </c>
      <c r="J36" s="51">
        <v>65.150000000000006</v>
      </c>
      <c r="K36" s="52"/>
      <c r="L36" s="51"/>
    </row>
    <row r="37" spans="1:12" ht="15" x14ac:dyDescent="0.25">
      <c r="A37" s="25"/>
      <c r="B37" s="16"/>
      <c r="C37" s="11"/>
      <c r="D37" s="6" t="s">
        <v>27</v>
      </c>
      <c r="E37" s="50" t="s">
        <v>59</v>
      </c>
      <c r="F37" s="51">
        <v>100</v>
      </c>
      <c r="G37" s="51">
        <v>1.1000000000000001</v>
      </c>
      <c r="H37" s="51">
        <v>4.07</v>
      </c>
      <c r="I37" s="51">
        <v>2.4</v>
      </c>
      <c r="J37" s="51">
        <v>68.5</v>
      </c>
      <c r="K37" s="52"/>
      <c r="L37" s="51"/>
    </row>
    <row r="38" spans="1:12" ht="15" x14ac:dyDescent="0.25">
      <c r="A38" s="25"/>
      <c r="B38" s="16"/>
      <c r="C38" s="1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690</v>
      </c>
      <c r="G39" s="21">
        <f t="shared" ref="G39:J39" si="5">SUM(G33:G38)</f>
        <v>21.709999999999997</v>
      </c>
      <c r="H39" s="21">
        <f t="shared" si="5"/>
        <v>22.88</v>
      </c>
      <c r="I39" s="21">
        <f t="shared" si="5"/>
        <v>87.34</v>
      </c>
      <c r="J39" s="21">
        <f t="shared" si="5"/>
        <v>708.05000000000007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 t="s">
        <v>63</v>
      </c>
      <c r="F43" s="51">
        <v>210</v>
      </c>
      <c r="G43" s="51">
        <v>0.9</v>
      </c>
      <c r="H43" s="51">
        <v>0</v>
      </c>
      <c r="I43" s="51">
        <v>24.7</v>
      </c>
      <c r="J43" s="51">
        <v>101.8</v>
      </c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210</v>
      </c>
      <c r="G46" s="21">
        <f t="shared" ref="G46:J46" si="6">SUM(G40:G45)</f>
        <v>0.9</v>
      </c>
      <c r="H46" s="21">
        <f t="shared" si="6"/>
        <v>0</v>
      </c>
      <c r="I46" s="21">
        <f t="shared" si="6"/>
        <v>24.7</v>
      </c>
      <c r="J46" s="21">
        <f t="shared" si="6"/>
        <v>101.8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77" t="s">
        <v>4</v>
      </c>
      <c r="D47" s="78"/>
      <c r="E47" s="33"/>
      <c r="F47" s="34">
        <f>F13+F17+F27+F32+F39+F46</f>
        <v>2870</v>
      </c>
      <c r="G47" s="34">
        <f>G13+G17+G27+G32+G39+G46</f>
        <v>98.410000000000011</v>
      </c>
      <c r="H47" s="34">
        <f>H13+H17+H27+H32+H39+H46</f>
        <v>92.27000000000001</v>
      </c>
      <c r="I47" s="34">
        <f>I13+I17+I27+I32+I39+I46</f>
        <v>397.01000000000005</v>
      </c>
      <c r="J47" s="34">
        <f>J13+J17+J27+J32+J39+J46</f>
        <v>2857.3500000000004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64</v>
      </c>
      <c r="F48" s="48">
        <v>250</v>
      </c>
      <c r="G48" s="48">
        <v>7.6</v>
      </c>
      <c r="H48" s="48">
        <v>8.4</v>
      </c>
      <c r="I48" s="48">
        <v>36.299999999999997</v>
      </c>
      <c r="J48" s="48">
        <v>229</v>
      </c>
      <c r="K48" s="49"/>
      <c r="L48" s="48"/>
    </row>
    <row r="49" spans="1:12" ht="15" x14ac:dyDescent="0.25">
      <c r="A49" s="15"/>
      <c r="B49" s="16"/>
      <c r="C49" s="11"/>
      <c r="D49" s="8" t="s">
        <v>27</v>
      </c>
      <c r="E49" s="50" t="s">
        <v>65</v>
      </c>
      <c r="F49" s="51">
        <v>60</v>
      </c>
      <c r="G49" s="51">
        <v>1.02</v>
      </c>
      <c r="H49" s="51">
        <v>7.8</v>
      </c>
      <c r="I49" s="51">
        <v>2.8</v>
      </c>
      <c r="J49" s="51">
        <v>209</v>
      </c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66</v>
      </c>
      <c r="F50" s="51">
        <v>200</v>
      </c>
      <c r="G50" s="51">
        <v>3.2</v>
      </c>
      <c r="H50" s="51">
        <v>2.4</v>
      </c>
      <c r="I50" s="51">
        <v>35.4</v>
      </c>
      <c r="J50" s="51">
        <v>110.6</v>
      </c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 t="s">
        <v>67</v>
      </c>
      <c r="F51" s="51">
        <v>60</v>
      </c>
      <c r="G51" s="51">
        <v>4.3499999999999996</v>
      </c>
      <c r="H51" s="51">
        <v>7.3</v>
      </c>
      <c r="I51" s="51">
        <v>24.98</v>
      </c>
      <c r="J51" s="51">
        <v>205.8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570</v>
      </c>
      <c r="G55" s="21">
        <f t="shared" ref="G55" si="7">SUM(G48:G54)</f>
        <v>16.170000000000002</v>
      </c>
      <c r="H55" s="21">
        <f t="shared" ref="H55" si="8">SUM(H48:H54)</f>
        <v>25.9</v>
      </c>
      <c r="I55" s="21">
        <f t="shared" ref="I55" si="9">SUM(I48:I54)</f>
        <v>99.48</v>
      </c>
      <c r="J55" s="21">
        <f t="shared" ref="J55" si="10">SUM(J48:J54)</f>
        <v>754.40000000000009</v>
      </c>
      <c r="K55" s="27"/>
      <c r="L55" s="21">
        <f t="shared" ref="L55:L97" si="11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 t="s">
        <v>35</v>
      </c>
      <c r="E57" s="50" t="s">
        <v>68</v>
      </c>
      <c r="F57" s="51">
        <v>50</v>
      </c>
      <c r="G57" s="51">
        <v>3.8</v>
      </c>
      <c r="H57" s="51">
        <v>0.5</v>
      </c>
      <c r="I57" s="51">
        <v>21.8</v>
      </c>
      <c r="J57" s="51">
        <v>140</v>
      </c>
      <c r="K57" s="52"/>
      <c r="L57" s="51"/>
    </row>
    <row r="58" spans="1:12" ht="15" x14ac:dyDescent="0.25">
      <c r="A58" s="15"/>
      <c r="B58" s="16"/>
      <c r="C58" s="11"/>
      <c r="D58" s="6" t="s">
        <v>31</v>
      </c>
      <c r="E58" s="50" t="s">
        <v>51</v>
      </c>
      <c r="F58" s="51">
        <v>200</v>
      </c>
      <c r="G58" s="51">
        <v>0.1</v>
      </c>
      <c r="H58" s="51">
        <v>0</v>
      </c>
      <c r="I58" s="51">
        <v>27.46</v>
      </c>
      <c r="J58" s="51">
        <v>97.2</v>
      </c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250</v>
      </c>
      <c r="G59" s="21">
        <f t="shared" ref="G59" si="12">SUM(G56:G58)</f>
        <v>3.9</v>
      </c>
      <c r="H59" s="21">
        <f t="shared" ref="H59" si="13">SUM(H56:H58)</f>
        <v>0.5</v>
      </c>
      <c r="I59" s="21">
        <f t="shared" ref="I59" si="14">SUM(I56:I58)</f>
        <v>49.260000000000005</v>
      </c>
      <c r="J59" s="21">
        <f t="shared" ref="J59" si="15">SUM(J56:J58)</f>
        <v>237.2</v>
      </c>
      <c r="K59" s="27"/>
      <c r="L59" s="21">
        <f t="shared" ref="L59" ca="1" si="16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69</v>
      </c>
      <c r="F60" s="51">
        <v>100</v>
      </c>
      <c r="G60" s="51">
        <v>1</v>
      </c>
      <c r="H60" s="51">
        <v>5.08</v>
      </c>
      <c r="I60" s="51">
        <v>4.9000000000000004</v>
      </c>
      <c r="J60" s="51">
        <v>87</v>
      </c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70</v>
      </c>
      <c r="F61" s="51">
        <v>250</v>
      </c>
      <c r="G61" s="51">
        <v>6.95</v>
      </c>
      <c r="H61" s="51">
        <v>5.8</v>
      </c>
      <c r="I61" s="51">
        <v>7.3</v>
      </c>
      <c r="J61" s="51">
        <v>145.5</v>
      </c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 t="s">
        <v>71</v>
      </c>
      <c r="F62" s="51">
        <v>150</v>
      </c>
      <c r="G62" s="51">
        <v>9.5</v>
      </c>
      <c r="H62" s="51">
        <v>9.3000000000000007</v>
      </c>
      <c r="I62" s="51">
        <v>3.3</v>
      </c>
      <c r="J62" s="51">
        <v>165</v>
      </c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 t="s">
        <v>72</v>
      </c>
      <c r="F63" s="51">
        <v>170</v>
      </c>
      <c r="G63" s="51">
        <v>2.86</v>
      </c>
      <c r="H63" s="51">
        <v>4.9000000000000004</v>
      </c>
      <c r="I63" s="51">
        <v>31.25</v>
      </c>
      <c r="J63" s="51">
        <v>160</v>
      </c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56</v>
      </c>
      <c r="F64" s="51">
        <v>200</v>
      </c>
      <c r="G64" s="51">
        <v>0.1</v>
      </c>
      <c r="H64" s="51">
        <v>0</v>
      </c>
      <c r="I64" s="51">
        <v>22.6</v>
      </c>
      <c r="J64" s="51">
        <v>90.8</v>
      </c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55</v>
      </c>
      <c r="F66" s="51">
        <v>70</v>
      </c>
      <c r="G66" s="51">
        <v>3.8</v>
      </c>
      <c r="H66" s="51">
        <v>1.1000000000000001</v>
      </c>
      <c r="I66" s="51">
        <v>24.85</v>
      </c>
      <c r="J66" s="51">
        <v>113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940</v>
      </c>
      <c r="G69" s="21">
        <f t="shared" ref="G69" si="17">SUM(G60:G68)</f>
        <v>24.21</v>
      </c>
      <c r="H69" s="21">
        <f t="shared" ref="H69" si="18">SUM(H60:H68)</f>
        <v>26.18</v>
      </c>
      <c r="I69" s="21">
        <f t="shared" ref="I69" si="19">SUM(I60:I68)</f>
        <v>94.199999999999989</v>
      </c>
      <c r="J69" s="21">
        <f t="shared" ref="J69" si="20">SUM(J60:J68)</f>
        <v>761.3</v>
      </c>
      <c r="K69" s="27"/>
      <c r="L69" s="21">
        <f t="shared" ref="L69" ca="1" si="21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73</v>
      </c>
      <c r="F70" s="51">
        <v>100</v>
      </c>
      <c r="G70" s="51">
        <v>3.9</v>
      </c>
      <c r="H70" s="51">
        <v>3.6</v>
      </c>
      <c r="I70" s="51">
        <v>23.7</v>
      </c>
      <c r="J70" s="51">
        <v>212.8</v>
      </c>
      <c r="K70" s="52"/>
      <c r="L70" s="51"/>
    </row>
    <row r="71" spans="1:12" ht="15" x14ac:dyDescent="0.25">
      <c r="A71" s="15"/>
      <c r="B71" s="16"/>
      <c r="C71" s="11"/>
      <c r="D71" s="1" t="s">
        <v>31</v>
      </c>
      <c r="E71" s="50"/>
      <c r="F71" s="67"/>
      <c r="G71" s="67"/>
      <c r="H71" s="67"/>
      <c r="I71" s="67"/>
      <c r="J71" s="67"/>
      <c r="K71" s="52"/>
      <c r="L71" s="51"/>
    </row>
    <row r="72" spans="1:12" ht="15" x14ac:dyDescent="0.25">
      <c r="A72" s="15"/>
      <c r="B72" s="16"/>
      <c r="C72" s="11"/>
      <c r="D72" s="12" t="s">
        <v>38</v>
      </c>
      <c r="E72" s="50" t="s">
        <v>74</v>
      </c>
      <c r="F72" s="51">
        <v>200</v>
      </c>
      <c r="G72" s="51">
        <v>5.6</v>
      </c>
      <c r="H72" s="51">
        <v>6.4</v>
      </c>
      <c r="I72" s="51">
        <v>9.4</v>
      </c>
      <c r="J72" s="51">
        <v>116</v>
      </c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2">SUM(G70:G73)</f>
        <v>9.5</v>
      </c>
      <c r="H74" s="21">
        <f t="shared" ref="H74" si="23">SUM(H70:H73)</f>
        <v>10</v>
      </c>
      <c r="I74" s="21">
        <f t="shared" ref="I74" si="24">SUM(I70:I73)</f>
        <v>33.1</v>
      </c>
      <c r="J74" s="21">
        <f t="shared" ref="J74" si="25">SUM(J70:J73)</f>
        <v>328.8</v>
      </c>
      <c r="K74" s="27"/>
      <c r="L74" s="21">
        <f t="shared" ref="L74" ca="1" si="26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76</v>
      </c>
      <c r="F75" s="51">
        <v>100</v>
      </c>
      <c r="G75" s="51">
        <v>13.25</v>
      </c>
      <c r="H75" s="51">
        <v>5.7</v>
      </c>
      <c r="I75" s="51">
        <v>8.4</v>
      </c>
      <c r="J75" s="51">
        <v>152</v>
      </c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 t="s">
        <v>77</v>
      </c>
      <c r="F76" s="51">
        <v>250</v>
      </c>
      <c r="G76" s="51">
        <v>2.6</v>
      </c>
      <c r="H76" s="51">
        <v>2.36</v>
      </c>
      <c r="I76" s="51">
        <v>15.7</v>
      </c>
      <c r="J76" s="51">
        <v>137.5</v>
      </c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 t="s">
        <v>78</v>
      </c>
      <c r="F77" s="51">
        <v>200</v>
      </c>
      <c r="G77" s="51">
        <v>0</v>
      </c>
      <c r="H77" s="51">
        <v>0</v>
      </c>
      <c r="I77" s="51">
        <v>19.899999999999999</v>
      </c>
      <c r="J77" s="51">
        <v>74.8</v>
      </c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 t="s">
        <v>62</v>
      </c>
      <c r="F78" s="51">
        <v>110</v>
      </c>
      <c r="G78" s="51">
        <v>5.7</v>
      </c>
      <c r="H78" s="51">
        <v>9.75</v>
      </c>
      <c r="I78" s="51">
        <v>33.979999999999997</v>
      </c>
      <c r="J78" s="51">
        <v>205.8</v>
      </c>
      <c r="K78" s="52"/>
      <c r="L78" s="51"/>
    </row>
    <row r="79" spans="1:12" ht="15" x14ac:dyDescent="0.25">
      <c r="A79" s="15"/>
      <c r="B79" s="16"/>
      <c r="C79" s="11"/>
      <c r="D79" s="61" t="s">
        <v>27</v>
      </c>
      <c r="E79" s="50" t="s">
        <v>75</v>
      </c>
      <c r="F79" s="51">
        <v>70</v>
      </c>
      <c r="G79" s="51">
        <v>0.08</v>
      </c>
      <c r="H79" s="51">
        <v>5.0599999999999996</v>
      </c>
      <c r="I79" s="51">
        <v>3.6</v>
      </c>
      <c r="J79" s="51">
        <v>66.2</v>
      </c>
      <c r="K79" s="52"/>
      <c r="L79" s="51"/>
    </row>
    <row r="80" spans="1:12" ht="15" x14ac:dyDescent="0.25">
      <c r="A80" s="15"/>
      <c r="B80" s="16"/>
      <c r="C80" s="11"/>
      <c r="D80" s="61" t="s">
        <v>33</v>
      </c>
      <c r="E80" s="50" t="s">
        <v>55</v>
      </c>
      <c r="F80" s="51">
        <v>30</v>
      </c>
      <c r="G80" s="51">
        <v>2.06</v>
      </c>
      <c r="H80" s="51">
        <v>1.36</v>
      </c>
      <c r="I80" s="51">
        <v>12.06</v>
      </c>
      <c r="J80" s="51">
        <v>65.150000000000006</v>
      </c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760</v>
      </c>
      <c r="G81" s="21">
        <f t="shared" ref="G81" si="27">SUM(G75:G80)</f>
        <v>23.689999999999998</v>
      </c>
      <c r="H81" s="21">
        <f t="shared" ref="H81" si="28">SUM(H75:H80)</f>
        <v>24.23</v>
      </c>
      <c r="I81" s="21">
        <f t="shared" ref="I81" si="29">SUM(I75:I80)</f>
        <v>93.639999999999986</v>
      </c>
      <c r="J81" s="21">
        <f t="shared" ref="J81" si="30">SUM(J75:J80)</f>
        <v>701.45</v>
      </c>
      <c r="K81" s="27"/>
      <c r="L81" s="21">
        <f t="shared" ref="L81" ca="1" si="3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 t="s">
        <v>79</v>
      </c>
      <c r="F85" s="51">
        <v>200</v>
      </c>
      <c r="G85" s="51">
        <v>1.7</v>
      </c>
      <c r="H85" s="51">
        <v>0</v>
      </c>
      <c r="I85" s="51">
        <v>15.5</v>
      </c>
      <c r="J85" s="51">
        <v>74.3</v>
      </c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32">SUM(G82:G87)</f>
        <v>1.7</v>
      </c>
      <c r="H88" s="21">
        <f t="shared" ref="H88" si="33">SUM(H82:H87)</f>
        <v>0</v>
      </c>
      <c r="I88" s="21">
        <f t="shared" ref="I88" si="34">SUM(I82:I87)</f>
        <v>15.5</v>
      </c>
      <c r="J88" s="21">
        <f t="shared" ref="J88" si="35">SUM(J82:J87)</f>
        <v>74.3</v>
      </c>
      <c r="K88" s="27"/>
      <c r="L88" s="21">
        <f t="shared" ref="L88" ca="1" si="36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77" t="s">
        <v>4</v>
      </c>
      <c r="D89" s="78"/>
      <c r="E89" s="33"/>
      <c r="F89" s="34">
        <f>F55+F59+F69+F74+F81+F88</f>
        <v>3020</v>
      </c>
      <c r="G89" s="34">
        <f t="shared" ref="G89" si="37">G55+G59+G69+G74+G81+G88</f>
        <v>79.17</v>
      </c>
      <c r="H89" s="34">
        <f t="shared" ref="H89" si="38">H55+H59+H69+H74+H81+H88</f>
        <v>86.81</v>
      </c>
      <c r="I89" s="34">
        <f t="shared" ref="I89" si="39">I55+I59+I69+I74+I81+I88</f>
        <v>385.18</v>
      </c>
      <c r="J89" s="34">
        <f t="shared" ref="J89" si="40">J55+J59+J69+J74+J81+J88</f>
        <v>2857.4500000000007</v>
      </c>
      <c r="K89" s="35"/>
      <c r="L89" s="34">
        <f t="shared" ref="L89" ca="1" si="4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80</v>
      </c>
      <c r="F90" s="48">
        <v>210</v>
      </c>
      <c r="G90" s="48">
        <v>5.37</v>
      </c>
      <c r="H90" s="48">
        <v>7.3</v>
      </c>
      <c r="I90" s="48">
        <v>29.28</v>
      </c>
      <c r="J90" s="48">
        <v>201.9</v>
      </c>
      <c r="K90" s="49"/>
      <c r="L90" s="48"/>
    </row>
    <row r="91" spans="1:12" ht="15" x14ac:dyDescent="0.25">
      <c r="A91" s="25"/>
      <c r="B91" s="16"/>
      <c r="C91" s="11"/>
      <c r="D91" s="8" t="s">
        <v>27</v>
      </c>
      <c r="E91" s="50" t="s">
        <v>81</v>
      </c>
      <c r="F91" s="51">
        <v>110</v>
      </c>
      <c r="G91" s="51">
        <v>10.6</v>
      </c>
      <c r="H91" s="51">
        <v>8.5</v>
      </c>
      <c r="I91" s="51">
        <v>1.8</v>
      </c>
      <c r="J91" s="51">
        <v>173</v>
      </c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66</v>
      </c>
      <c r="F92" s="51">
        <v>200</v>
      </c>
      <c r="G92" s="51">
        <v>3.2</v>
      </c>
      <c r="H92" s="51">
        <v>2.4</v>
      </c>
      <c r="I92" s="51">
        <v>35.4</v>
      </c>
      <c r="J92" s="51">
        <v>103.6</v>
      </c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 t="s">
        <v>67</v>
      </c>
      <c r="F93" s="51">
        <v>60</v>
      </c>
      <c r="G93" s="51">
        <v>4.3499999999999996</v>
      </c>
      <c r="H93" s="51">
        <v>7.3</v>
      </c>
      <c r="I93" s="51">
        <v>24.98</v>
      </c>
      <c r="J93" s="51">
        <v>205.8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580</v>
      </c>
      <c r="G97" s="21">
        <f t="shared" ref="G97" si="42">SUM(G90:G96)</f>
        <v>23.519999999999996</v>
      </c>
      <c r="H97" s="21">
        <f t="shared" ref="H97" si="43">SUM(H90:H96)</f>
        <v>25.5</v>
      </c>
      <c r="I97" s="21">
        <f t="shared" ref="I97" si="44">SUM(I90:I96)</f>
        <v>91.460000000000008</v>
      </c>
      <c r="J97" s="21">
        <f t="shared" ref="J97" si="45">SUM(J90:J96)</f>
        <v>684.3</v>
      </c>
      <c r="K97" s="27"/>
      <c r="L97" s="21">
        <f t="shared" si="11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1" t="s">
        <v>35</v>
      </c>
      <c r="E99" s="50" t="s">
        <v>82</v>
      </c>
      <c r="F99" s="51">
        <v>100</v>
      </c>
      <c r="G99" s="51">
        <v>1.28</v>
      </c>
      <c r="H99" s="51">
        <v>1.1200000000000001</v>
      </c>
      <c r="I99" s="51">
        <v>38</v>
      </c>
      <c r="J99" s="51">
        <v>136</v>
      </c>
      <c r="K99" s="52"/>
      <c r="L99" s="51"/>
    </row>
    <row r="100" spans="1:12" ht="15" x14ac:dyDescent="0.25">
      <c r="A100" s="25"/>
      <c r="B100" s="16"/>
      <c r="C100" s="11"/>
      <c r="D100" s="61" t="s">
        <v>31</v>
      </c>
      <c r="E100" s="50" t="s">
        <v>83</v>
      </c>
      <c r="F100" s="51">
        <v>200</v>
      </c>
      <c r="G100" s="51">
        <v>1.04</v>
      </c>
      <c r="H100" s="51">
        <v>0</v>
      </c>
      <c r="I100" s="51">
        <v>27.2</v>
      </c>
      <c r="J100" s="51">
        <v>90.8</v>
      </c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300</v>
      </c>
      <c r="G101" s="21">
        <f t="shared" ref="G101" si="46">SUM(G98:G100)</f>
        <v>2.3200000000000003</v>
      </c>
      <c r="H101" s="21">
        <f t="shared" ref="H101" si="47">SUM(H98:H100)</f>
        <v>1.1200000000000001</v>
      </c>
      <c r="I101" s="21">
        <f t="shared" ref="I101" si="48">SUM(I98:I100)</f>
        <v>65.2</v>
      </c>
      <c r="J101" s="21">
        <f t="shared" ref="J101" si="49">SUM(J98:J100)</f>
        <v>226.8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86</v>
      </c>
      <c r="F102" s="51">
        <v>70</v>
      </c>
      <c r="G102" s="51">
        <v>1.1200000000000001</v>
      </c>
      <c r="H102" s="51">
        <v>5.07</v>
      </c>
      <c r="I102" s="51">
        <v>4.3</v>
      </c>
      <c r="J102" s="51">
        <v>70.099999999999994</v>
      </c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84</v>
      </c>
      <c r="F103" s="51">
        <v>250</v>
      </c>
      <c r="G103" s="51">
        <v>6.3</v>
      </c>
      <c r="H103" s="51">
        <v>7.9</v>
      </c>
      <c r="I103" s="51">
        <v>17.5</v>
      </c>
      <c r="J103" s="51">
        <v>229.86</v>
      </c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85</v>
      </c>
      <c r="F104" s="51">
        <v>375</v>
      </c>
      <c r="G104" s="51">
        <v>10.85</v>
      </c>
      <c r="H104" s="51">
        <v>11.65</v>
      </c>
      <c r="I104" s="51">
        <v>19.86</v>
      </c>
      <c r="J104" s="51">
        <v>209</v>
      </c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56</v>
      </c>
      <c r="F106" s="51">
        <v>200</v>
      </c>
      <c r="G106" s="51">
        <v>0.1</v>
      </c>
      <c r="H106" s="51">
        <v>0</v>
      </c>
      <c r="I106" s="51">
        <v>22.6</v>
      </c>
      <c r="J106" s="51">
        <v>90.8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55</v>
      </c>
      <c r="F108" s="51">
        <v>70</v>
      </c>
      <c r="G108" s="51">
        <v>3.8</v>
      </c>
      <c r="H108" s="51">
        <v>1.1000000000000001</v>
      </c>
      <c r="I108" s="51">
        <v>24.85</v>
      </c>
      <c r="J108" s="51">
        <v>113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965</v>
      </c>
      <c r="G111" s="21">
        <f>SUM(G102:G110)</f>
        <v>22.17</v>
      </c>
      <c r="H111" s="21">
        <f>SUM(H102:H110)</f>
        <v>25.720000000000002</v>
      </c>
      <c r="I111" s="21">
        <f>SUM(I102:I110)</f>
        <v>89.109999999999985</v>
      </c>
      <c r="J111" s="21">
        <f>SUM(J102:J110)</f>
        <v>712.76</v>
      </c>
      <c r="K111" s="27"/>
      <c r="L111" s="21">
        <f t="shared" ref="L111" ca="1" si="50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66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 t="s">
        <v>165</v>
      </c>
      <c r="E114" s="50" t="s">
        <v>87</v>
      </c>
      <c r="F114" s="51">
        <v>135</v>
      </c>
      <c r="G114" s="51">
        <v>5.6</v>
      </c>
      <c r="H114" s="51">
        <v>6.4</v>
      </c>
      <c r="I114" s="51">
        <v>7.2</v>
      </c>
      <c r="J114" s="51">
        <v>132.76</v>
      </c>
      <c r="K114" s="52"/>
      <c r="L114" s="51"/>
    </row>
    <row r="115" spans="1:12" ht="15" x14ac:dyDescent="0.25">
      <c r="A115" s="25"/>
      <c r="B115" s="16"/>
      <c r="C115" s="11"/>
      <c r="D115" s="6" t="s">
        <v>38</v>
      </c>
      <c r="E115" s="50" t="s">
        <v>88</v>
      </c>
      <c r="F115" s="51">
        <v>200</v>
      </c>
      <c r="G115" s="51">
        <v>5.6</v>
      </c>
      <c r="H115" s="51">
        <v>6.4</v>
      </c>
      <c r="I115" s="51">
        <v>8.1999999999999993</v>
      </c>
      <c r="J115" s="51">
        <v>118</v>
      </c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SUM(F114:F115)</f>
        <v>335</v>
      </c>
      <c r="G116" s="21">
        <f>SUM(G114:G115)</f>
        <v>11.2</v>
      </c>
      <c r="H116" s="21">
        <f>SUM(H114:H115)</f>
        <v>12.8</v>
      </c>
      <c r="I116" s="21">
        <f>SUM(I114:I115)</f>
        <v>15.399999999999999</v>
      </c>
      <c r="J116" s="21">
        <f>SUM(J114:J115)</f>
        <v>250.76</v>
      </c>
      <c r="K116" s="27"/>
      <c r="L116" s="21">
        <f t="shared" ref="L116" ca="1" si="5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89</v>
      </c>
      <c r="F117" s="51">
        <v>130</v>
      </c>
      <c r="G117" s="51">
        <v>8.8699999999999992</v>
      </c>
      <c r="H117" s="51">
        <v>7.23</v>
      </c>
      <c r="I117" s="51">
        <v>9.3000000000000007</v>
      </c>
      <c r="J117" s="51">
        <v>166.2</v>
      </c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90</v>
      </c>
      <c r="F118" s="51">
        <v>250</v>
      </c>
      <c r="G118" s="51">
        <v>6.2</v>
      </c>
      <c r="H118" s="51">
        <v>4.7</v>
      </c>
      <c r="I118" s="51">
        <v>9.8000000000000007</v>
      </c>
      <c r="J118" s="51">
        <v>236</v>
      </c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61</v>
      </c>
      <c r="F119" s="51">
        <v>200</v>
      </c>
      <c r="G119" s="51">
        <v>0</v>
      </c>
      <c r="H119" s="51">
        <v>0</v>
      </c>
      <c r="I119" s="51">
        <v>15.8</v>
      </c>
      <c r="J119" s="51">
        <v>132.6</v>
      </c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62</v>
      </c>
      <c r="F120" s="51">
        <v>110</v>
      </c>
      <c r="G120" s="51">
        <v>7.7</v>
      </c>
      <c r="H120" s="51">
        <v>9.75</v>
      </c>
      <c r="I120" s="51">
        <v>33.979999999999997</v>
      </c>
      <c r="J120" s="51">
        <v>205.8</v>
      </c>
      <c r="K120" s="52"/>
      <c r="L120" s="51"/>
    </row>
    <row r="121" spans="1:12" ht="15" x14ac:dyDescent="0.25">
      <c r="A121" s="25"/>
      <c r="B121" s="16"/>
      <c r="C121" s="11"/>
      <c r="D121" s="61" t="s">
        <v>27</v>
      </c>
      <c r="E121" s="50" t="s">
        <v>52</v>
      </c>
      <c r="F121" s="51">
        <v>60</v>
      </c>
      <c r="G121" s="51">
        <v>0.08</v>
      </c>
      <c r="H121" s="51">
        <v>0</v>
      </c>
      <c r="I121" s="51">
        <v>1.6</v>
      </c>
      <c r="J121" s="51">
        <v>6.3</v>
      </c>
      <c r="K121" s="52"/>
      <c r="L121" s="51"/>
    </row>
    <row r="122" spans="1:12" ht="15" x14ac:dyDescent="0.25">
      <c r="A122" s="25"/>
      <c r="B122" s="16"/>
      <c r="C122" s="11"/>
      <c r="D122" s="61" t="s">
        <v>33</v>
      </c>
      <c r="E122" s="50" t="s">
        <v>55</v>
      </c>
      <c r="F122" s="51">
        <v>30</v>
      </c>
      <c r="G122" s="51">
        <v>2.06</v>
      </c>
      <c r="H122" s="51">
        <v>0.36</v>
      </c>
      <c r="I122" s="51">
        <v>12.06</v>
      </c>
      <c r="J122" s="51">
        <v>65.150000000000006</v>
      </c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780</v>
      </c>
      <c r="G123" s="21">
        <f t="shared" ref="G123" si="52">SUM(G117:G122)</f>
        <v>24.909999999999997</v>
      </c>
      <c r="H123" s="21">
        <f t="shared" ref="H123" si="53">SUM(H117:H122)</f>
        <v>22.04</v>
      </c>
      <c r="I123" s="21">
        <f t="shared" ref="I123" si="54">SUM(I117:I122)</f>
        <v>82.539999999999992</v>
      </c>
      <c r="J123" s="21">
        <f t="shared" ref="J123" si="55">SUM(J117:J122)</f>
        <v>812.04999999999984</v>
      </c>
      <c r="K123" s="27"/>
      <c r="L123" s="21">
        <f t="shared" ref="L123" ca="1" si="5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 t="s">
        <v>91</v>
      </c>
      <c r="F127" s="51">
        <v>200</v>
      </c>
      <c r="G127" s="51">
        <v>0.74</v>
      </c>
      <c r="H127" s="51">
        <v>0</v>
      </c>
      <c r="I127" s="51">
        <v>20.8</v>
      </c>
      <c r="J127" s="51">
        <v>84.6</v>
      </c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57">SUM(G124:G129)</f>
        <v>0.74</v>
      </c>
      <c r="H130" s="21">
        <f t="shared" ref="H130" si="58">SUM(H124:H129)</f>
        <v>0</v>
      </c>
      <c r="I130" s="21">
        <f t="shared" ref="I130" si="59">SUM(I124:I129)</f>
        <v>20.8</v>
      </c>
      <c r="J130" s="21">
        <f t="shared" ref="J130" si="60">SUM(J124:J129)</f>
        <v>84.6</v>
      </c>
      <c r="K130" s="27"/>
      <c r="L130" s="21">
        <f t="shared" ref="L130" ca="1" si="6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77" t="s">
        <v>4</v>
      </c>
      <c r="D131" s="78"/>
      <c r="E131" s="33"/>
      <c r="F131" s="34">
        <f>F97+F101+F111+F116+F123+F130</f>
        <v>3160</v>
      </c>
      <c r="G131" s="34">
        <f>G97+G101+G111+G116+G123+G130</f>
        <v>84.859999999999985</v>
      </c>
      <c r="H131" s="34">
        <f>H97+H101+H111+H116+H123+H130</f>
        <v>87.18</v>
      </c>
      <c r="I131" s="34">
        <f>I97+I101+I111+I116+I123+I130</f>
        <v>364.51000000000005</v>
      </c>
      <c r="J131" s="34">
        <f>J97+J101+J111+J116+J123+J130</f>
        <v>2771.2699999999995</v>
      </c>
      <c r="K131" s="35"/>
      <c r="L131" s="34">
        <f ca="1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92</v>
      </c>
      <c r="F132" s="48">
        <v>250</v>
      </c>
      <c r="G132" s="48">
        <v>4.9000000000000004</v>
      </c>
      <c r="H132" s="48">
        <v>5.8</v>
      </c>
      <c r="I132" s="48">
        <v>22.4</v>
      </c>
      <c r="J132" s="48">
        <v>198.2</v>
      </c>
      <c r="K132" s="49"/>
      <c r="L132" s="48"/>
    </row>
    <row r="133" spans="1:12" ht="15" x14ac:dyDescent="0.25">
      <c r="A133" s="25"/>
      <c r="B133" s="16"/>
      <c r="C133" s="11"/>
      <c r="D133" s="8" t="s">
        <v>27</v>
      </c>
      <c r="E133" s="50" t="s">
        <v>93</v>
      </c>
      <c r="F133" s="51">
        <v>60</v>
      </c>
      <c r="G133" s="51">
        <v>5.2</v>
      </c>
      <c r="H133" s="51">
        <v>7.8</v>
      </c>
      <c r="I133" s="51">
        <v>14.25</v>
      </c>
      <c r="J133" s="51">
        <v>104</v>
      </c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48</v>
      </c>
      <c r="F134" s="51">
        <v>200</v>
      </c>
      <c r="G134" s="51">
        <v>11.5</v>
      </c>
      <c r="H134" s="51">
        <v>3.2</v>
      </c>
      <c r="I134" s="51">
        <v>37.83</v>
      </c>
      <c r="J134" s="51">
        <v>174.8</v>
      </c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67</v>
      </c>
      <c r="F135" s="51">
        <v>60</v>
      </c>
      <c r="G135" s="51">
        <v>4.3499999999999996</v>
      </c>
      <c r="H135" s="51">
        <v>7.3</v>
      </c>
      <c r="I135" s="51">
        <v>24.98</v>
      </c>
      <c r="J135" s="51">
        <v>205.8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570</v>
      </c>
      <c r="G139" s="21">
        <f t="shared" ref="G139" si="62">SUM(G132:G138)</f>
        <v>25.950000000000003</v>
      </c>
      <c r="H139" s="21">
        <f t="shared" ref="H139" si="63">SUM(H132:H138)</f>
        <v>24.1</v>
      </c>
      <c r="I139" s="21">
        <f t="shared" ref="I139" si="64">SUM(I132:I138)</f>
        <v>99.46</v>
      </c>
      <c r="J139" s="21">
        <f t="shared" ref="J139" si="65">SUM(J132:J138)</f>
        <v>682.8</v>
      </c>
      <c r="K139" s="27"/>
      <c r="L139" s="21">
        <f t="shared" ref="L139:L181" si="66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 t="s">
        <v>35</v>
      </c>
      <c r="E141" s="50" t="s">
        <v>94</v>
      </c>
      <c r="F141" s="51">
        <v>75</v>
      </c>
      <c r="G141" s="51">
        <v>4</v>
      </c>
      <c r="H141" s="51">
        <v>4.8</v>
      </c>
      <c r="I141" s="51">
        <v>17.100000000000001</v>
      </c>
      <c r="J141" s="51">
        <v>140</v>
      </c>
      <c r="K141" s="52"/>
      <c r="L141" s="51"/>
    </row>
    <row r="142" spans="1:12" ht="15" x14ac:dyDescent="0.25">
      <c r="A142" s="25"/>
      <c r="B142" s="16"/>
      <c r="C142" s="11"/>
      <c r="D142" s="6" t="s">
        <v>31</v>
      </c>
      <c r="E142" s="50" t="s">
        <v>95</v>
      </c>
      <c r="F142" s="51">
        <v>200</v>
      </c>
      <c r="G142" s="51">
        <v>0.1</v>
      </c>
      <c r="H142" s="51">
        <v>0</v>
      </c>
      <c r="I142" s="51">
        <v>22.6</v>
      </c>
      <c r="J142" s="51">
        <v>90.8</v>
      </c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275</v>
      </c>
      <c r="G143" s="21">
        <f t="shared" ref="G143" si="67">SUM(G140:G142)</f>
        <v>4.0999999999999996</v>
      </c>
      <c r="H143" s="21">
        <f t="shared" ref="H143" si="68">SUM(H140:H142)</f>
        <v>4.8</v>
      </c>
      <c r="I143" s="21">
        <f t="shared" ref="I143" si="69">SUM(I140:I142)</f>
        <v>39.700000000000003</v>
      </c>
      <c r="J143" s="21">
        <f t="shared" ref="J143" si="70">SUM(J140:J142)</f>
        <v>230.8</v>
      </c>
      <c r="K143" s="27"/>
      <c r="L143" s="21">
        <f t="shared" ref="L143" ca="1" si="7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59</v>
      </c>
      <c r="F144" s="51">
        <v>100</v>
      </c>
      <c r="G144" s="51">
        <v>1.1000000000000001</v>
      </c>
      <c r="H144" s="51">
        <v>4.07</v>
      </c>
      <c r="I144" s="51">
        <v>2.1</v>
      </c>
      <c r="J144" s="51">
        <v>68.5</v>
      </c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96</v>
      </c>
      <c r="F145" s="51">
        <v>250</v>
      </c>
      <c r="G145" s="51">
        <v>3.2</v>
      </c>
      <c r="H145" s="51">
        <v>6.08</v>
      </c>
      <c r="I145" s="51">
        <v>17.28</v>
      </c>
      <c r="J145" s="51">
        <v>143.84</v>
      </c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97</v>
      </c>
      <c r="F146" s="51">
        <v>120</v>
      </c>
      <c r="G146" s="51">
        <v>12.57</v>
      </c>
      <c r="H146" s="51">
        <v>5.6</v>
      </c>
      <c r="I146" s="51">
        <v>2.75</v>
      </c>
      <c r="J146" s="51">
        <v>82.1</v>
      </c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72</v>
      </c>
      <c r="F147" s="51">
        <v>180</v>
      </c>
      <c r="G147" s="51">
        <v>3.8</v>
      </c>
      <c r="H147" s="51">
        <v>7.56</v>
      </c>
      <c r="I147" s="51">
        <v>27.34</v>
      </c>
      <c r="J147" s="51">
        <v>257.38</v>
      </c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98</v>
      </c>
      <c r="F148" s="51">
        <v>200</v>
      </c>
      <c r="G148" s="51">
        <v>0.2</v>
      </c>
      <c r="H148" s="51">
        <v>0</v>
      </c>
      <c r="I148" s="51">
        <v>24.5</v>
      </c>
      <c r="J148" s="51">
        <v>90.8</v>
      </c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55</v>
      </c>
      <c r="F150" s="51">
        <v>70</v>
      </c>
      <c r="G150" s="51">
        <v>3.8</v>
      </c>
      <c r="H150" s="51">
        <v>1.1000000000000001</v>
      </c>
      <c r="I150" s="51">
        <v>24.85</v>
      </c>
      <c r="J150" s="51">
        <v>113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920</v>
      </c>
      <c r="G153" s="21">
        <f t="shared" ref="G153" si="72">SUM(G144:G152)</f>
        <v>24.67</v>
      </c>
      <c r="H153" s="21">
        <f t="shared" ref="H153" si="73">SUM(H144:H152)</f>
        <v>24.41</v>
      </c>
      <c r="I153" s="21">
        <f t="shared" ref="I153" si="74">SUM(I144:I152)</f>
        <v>98.82</v>
      </c>
      <c r="J153" s="21">
        <f t="shared" ref="J153" si="75">SUM(J144:J152)</f>
        <v>755.61999999999989</v>
      </c>
      <c r="K153" s="27"/>
      <c r="L153" s="21">
        <f t="shared" ref="L153" ca="1" si="76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99</v>
      </c>
      <c r="F154" s="51">
        <v>100</v>
      </c>
      <c r="G154" s="51">
        <v>4.3</v>
      </c>
      <c r="H154" s="51">
        <v>4.97</v>
      </c>
      <c r="I154" s="51">
        <v>23.67</v>
      </c>
      <c r="J154" s="51">
        <v>167.4</v>
      </c>
      <c r="K154" s="52"/>
      <c r="L154" s="51"/>
    </row>
    <row r="155" spans="1:12" ht="15" x14ac:dyDescent="0.25">
      <c r="A155" s="25"/>
      <c r="B155" s="16"/>
      <c r="C155" s="11"/>
      <c r="D155" s="66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12" t="s">
        <v>38</v>
      </c>
      <c r="E156" s="50" t="s">
        <v>100</v>
      </c>
      <c r="F156" s="51">
        <v>200</v>
      </c>
      <c r="G156" s="51">
        <v>5.6</v>
      </c>
      <c r="H156" s="51">
        <v>6.4</v>
      </c>
      <c r="I156" s="51">
        <v>9.4</v>
      </c>
      <c r="J156" s="51">
        <v>116</v>
      </c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77">SUM(G154:G157)</f>
        <v>9.8999999999999986</v>
      </c>
      <c r="H158" s="21">
        <f t="shared" ref="H158" si="78">SUM(H154:H157)</f>
        <v>11.370000000000001</v>
      </c>
      <c r="I158" s="21">
        <f t="shared" ref="I158" si="79">SUM(I154:I157)</f>
        <v>33.07</v>
      </c>
      <c r="J158" s="21">
        <f t="shared" ref="J158" si="80">SUM(J154:J157)</f>
        <v>283.39999999999998</v>
      </c>
      <c r="K158" s="27"/>
      <c r="L158" s="21">
        <f t="shared" ref="L158" ca="1" si="81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101</v>
      </c>
      <c r="F159" s="51">
        <v>300</v>
      </c>
      <c r="G159" s="51">
        <v>13.7</v>
      </c>
      <c r="H159" s="51">
        <v>12.1</v>
      </c>
      <c r="I159" s="51">
        <v>29.1</v>
      </c>
      <c r="J159" s="51">
        <v>251.4</v>
      </c>
      <c r="K159" s="52"/>
      <c r="L159" s="51"/>
    </row>
    <row r="160" spans="1:12" ht="15" x14ac:dyDescent="0.25">
      <c r="A160" s="25"/>
      <c r="B160" s="16"/>
      <c r="C160" s="11"/>
      <c r="D160" s="68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61</v>
      </c>
      <c r="F161" s="51">
        <v>200</v>
      </c>
      <c r="G161" s="51">
        <v>0</v>
      </c>
      <c r="H161" s="51">
        <v>0</v>
      </c>
      <c r="I161" s="51">
        <v>19.600000000000001</v>
      </c>
      <c r="J161" s="51">
        <v>132.6</v>
      </c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62</v>
      </c>
      <c r="F162" s="51">
        <v>110</v>
      </c>
      <c r="G162" s="51">
        <v>7.7</v>
      </c>
      <c r="H162" s="51">
        <v>9.75</v>
      </c>
      <c r="I162" s="51">
        <v>33.979999999999997</v>
      </c>
      <c r="J162" s="51">
        <v>205.8</v>
      </c>
      <c r="K162" s="52"/>
      <c r="L162" s="51"/>
    </row>
    <row r="163" spans="1:12" ht="15" x14ac:dyDescent="0.25">
      <c r="A163" s="25"/>
      <c r="B163" s="16"/>
      <c r="C163" s="11"/>
      <c r="D163" s="61" t="s">
        <v>33</v>
      </c>
      <c r="E163" s="50" t="s">
        <v>55</v>
      </c>
      <c r="F163" s="51">
        <v>30</v>
      </c>
      <c r="G163" s="51">
        <v>2.06</v>
      </c>
      <c r="H163" s="51">
        <v>0.36</v>
      </c>
      <c r="I163" s="51">
        <v>12.06</v>
      </c>
      <c r="J163" s="51">
        <v>65.150000000000006</v>
      </c>
      <c r="K163" s="52"/>
      <c r="L163" s="51"/>
    </row>
    <row r="164" spans="1:12" ht="15" x14ac:dyDescent="0.25">
      <c r="A164" s="25"/>
      <c r="B164" s="16"/>
      <c r="C164" s="11"/>
      <c r="D164" s="7" t="s">
        <v>27</v>
      </c>
      <c r="E164" s="50" t="s">
        <v>47</v>
      </c>
      <c r="F164" s="51">
        <v>60</v>
      </c>
      <c r="G164" s="51">
        <v>4.9000000000000004</v>
      </c>
      <c r="H164" s="51">
        <v>4.5</v>
      </c>
      <c r="I164" s="51">
        <v>0.2</v>
      </c>
      <c r="J164" s="51">
        <v>60</v>
      </c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700</v>
      </c>
      <c r="G165" s="21">
        <f t="shared" ref="G165:J165" si="82">SUM(G159:G164)</f>
        <v>28.36</v>
      </c>
      <c r="H165" s="21">
        <f t="shared" si="82"/>
        <v>26.71</v>
      </c>
      <c r="I165" s="21">
        <f t="shared" si="82"/>
        <v>94.940000000000012</v>
      </c>
      <c r="J165" s="21">
        <f t="shared" si="82"/>
        <v>714.94999999999993</v>
      </c>
      <c r="K165" s="27"/>
      <c r="L165" s="21">
        <f t="shared" ref="L165" ca="1" si="83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 t="s">
        <v>91</v>
      </c>
      <c r="F169" s="51">
        <v>210</v>
      </c>
      <c r="G169" s="51">
        <v>1.1599999999999999</v>
      </c>
      <c r="H169" s="51">
        <v>0</v>
      </c>
      <c r="I169" s="51">
        <v>32.770000000000003</v>
      </c>
      <c r="J169" s="51">
        <v>133.4</v>
      </c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210</v>
      </c>
      <c r="G172" s="21">
        <f t="shared" ref="G172" si="84">SUM(G166:G171)</f>
        <v>1.1599999999999999</v>
      </c>
      <c r="H172" s="21">
        <f t="shared" ref="H172" si="85">SUM(H166:H171)</f>
        <v>0</v>
      </c>
      <c r="I172" s="21">
        <f t="shared" ref="I172" si="86">SUM(I166:I171)</f>
        <v>32.770000000000003</v>
      </c>
      <c r="J172" s="21">
        <f t="shared" ref="J172" si="87">SUM(J166:J171)</f>
        <v>133.4</v>
      </c>
      <c r="K172" s="27"/>
      <c r="L172" s="21">
        <f t="shared" ref="L172" ca="1" si="88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77" t="s">
        <v>4</v>
      </c>
      <c r="D173" s="78"/>
      <c r="E173" s="33"/>
      <c r="F173" s="34">
        <f>F139+F143+F153+F158+F165+F172</f>
        <v>2975</v>
      </c>
      <c r="G173" s="34">
        <f t="shared" ref="G173" si="89">G139+G143+G153+G158+G165+G172</f>
        <v>94.14</v>
      </c>
      <c r="H173" s="34">
        <f t="shared" ref="H173" si="90">H139+H143+H153+H158+H165+H172</f>
        <v>91.390000000000015</v>
      </c>
      <c r="I173" s="34">
        <f t="shared" ref="I173" si="91">I139+I143+I153+I158+I165+I172</f>
        <v>398.76</v>
      </c>
      <c r="J173" s="34">
        <f t="shared" ref="J173" si="92">J139+J143+J153+J158+J165+J172</f>
        <v>2800.97</v>
      </c>
      <c r="K173" s="35"/>
      <c r="L173" s="34">
        <f t="shared" ref="L173" ca="1" si="93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58" t="s">
        <v>46</v>
      </c>
      <c r="F174" s="48">
        <v>205</v>
      </c>
      <c r="G174" s="48">
        <v>5.45</v>
      </c>
      <c r="H174" s="48">
        <v>6.34</v>
      </c>
      <c r="I174" s="48">
        <v>27.65</v>
      </c>
      <c r="J174" s="48">
        <v>197.6</v>
      </c>
      <c r="K174" s="49"/>
      <c r="L174" s="48"/>
    </row>
    <row r="175" spans="1:12" ht="15" x14ac:dyDescent="0.25">
      <c r="A175" s="25"/>
      <c r="B175" s="16"/>
      <c r="C175" s="11"/>
      <c r="D175" s="8" t="s">
        <v>27</v>
      </c>
      <c r="E175" s="59" t="s">
        <v>102</v>
      </c>
      <c r="F175" s="51">
        <v>60</v>
      </c>
      <c r="G175" s="51">
        <v>8.1999999999999993</v>
      </c>
      <c r="H175" s="51">
        <v>6.37</v>
      </c>
      <c r="I175" s="51">
        <v>0.5</v>
      </c>
      <c r="J175" s="51">
        <v>89.54</v>
      </c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9" t="s">
        <v>66</v>
      </c>
      <c r="F176" s="51">
        <v>200</v>
      </c>
      <c r="G176" s="51">
        <v>3.2</v>
      </c>
      <c r="H176" s="51">
        <v>2.4</v>
      </c>
      <c r="I176" s="51">
        <v>35.4</v>
      </c>
      <c r="J176" s="51">
        <v>110.6</v>
      </c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9" t="s">
        <v>67</v>
      </c>
      <c r="F177" s="51">
        <v>60</v>
      </c>
      <c r="G177" s="51">
        <v>4.3499999999999996</v>
      </c>
      <c r="H177" s="51">
        <v>7.3</v>
      </c>
      <c r="I177" s="51">
        <v>24.98</v>
      </c>
      <c r="J177" s="51">
        <v>205.8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525</v>
      </c>
      <c r="G181" s="21">
        <f t="shared" ref="G181" si="94">SUM(G174:G180)</f>
        <v>21.199999999999996</v>
      </c>
      <c r="H181" s="21">
        <f t="shared" ref="H181" si="95">SUM(H174:H180)</f>
        <v>22.41</v>
      </c>
      <c r="I181" s="21">
        <f t="shared" ref="I181" si="96">SUM(I174:I180)</f>
        <v>88.53</v>
      </c>
      <c r="J181" s="21">
        <f t="shared" ref="J181" si="97">SUM(J174:J180)</f>
        <v>603.54</v>
      </c>
      <c r="K181" s="27"/>
      <c r="L181" s="21">
        <f t="shared" si="66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3" t="s">
        <v>165</v>
      </c>
      <c r="E183" s="59" t="s">
        <v>103</v>
      </c>
      <c r="F183" s="51">
        <v>50</v>
      </c>
      <c r="G183" s="51">
        <v>1.28</v>
      </c>
      <c r="H183" s="51">
        <v>1.1200000000000001</v>
      </c>
      <c r="I183" s="51">
        <v>31.2</v>
      </c>
      <c r="J183" s="51">
        <v>136.80000000000001</v>
      </c>
      <c r="K183" s="52"/>
      <c r="L183" s="51"/>
    </row>
    <row r="184" spans="1:12" ht="15" x14ac:dyDescent="0.25">
      <c r="A184" s="25"/>
      <c r="B184" s="16"/>
      <c r="C184" s="11"/>
      <c r="D184" s="60" t="s">
        <v>31</v>
      </c>
      <c r="E184" s="59" t="s">
        <v>51</v>
      </c>
      <c r="F184" s="51">
        <v>200</v>
      </c>
      <c r="G184" s="51">
        <v>0.1</v>
      </c>
      <c r="H184" s="51">
        <v>0</v>
      </c>
      <c r="I184" s="51">
        <v>27.46</v>
      </c>
      <c r="J184" s="51">
        <v>97.5</v>
      </c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250</v>
      </c>
      <c r="G185" s="21">
        <f t="shared" ref="G185" si="98">SUM(G182:G184)</f>
        <v>1.3800000000000001</v>
      </c>
      <c r="H185" s="21">
        <f t="shared" ref="H185" si="99">SUM(H182:H184)</f>
        <v>1.1200000000000001</v>
      </c>
      <c r="I185" s="21">
        <f t="shared" ref="I185" si="100">SUM(I182:I184)</f>
        <v>58.66</v>
      </c>
      <c r="J185" s="21">
        <f t="shared" ref="J185" si="101">SUM(J182:J184)</f>
        <v>234.3</v>
      </c>
      <c r="K185" s="27"/>
      <c r="L185" s="21">
        <f ca="1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9" t="s">
        <v>104</v>
      </c>
      <c r="F186" s="51">
        <v>100</v>
      </c>
      <c r="G186" s="51">
        <v>0.4</v>
      </c>
      <c r="H186" s="51">
        <v>0.5</v>
      </c>
      <c r="I186" s="51">
        <v>2.1</v>
      </c>
      <c r="J186" s="51">
        <v>56.7</v>
      </c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9" t="s">
        <v>105</v>
      </c>
      <c r="F187" s="51">
        <v>250</v>
      </c>
      <c r="G187" s="51">
        <v>7</v>
      </c>
      <c r="H187" s="51">
        <v>6.7</v>
      </c>
      <c r="I187" s="51">
        <v>17.920000000000002</v>
      </c>
      <c r="J187" s="51">
        <v>150.80000000000001</v>
      </c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9" t="s">
        <v>106</v>
      </c>
      <c r="F188" s="51">
        <v>250</v>
      </c>
      <c r="G188" s="51">
        <v>13.86</v>
      </c>
      <c r="H188" s="51">
        <v>15.2</v>
      </c>
      <c r="I188" s="51">
        <v>31.6</v>
      </c>
      <c r="J188" s="51">
        <v>295</v>
      </c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9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9" t="s">
        <v>56</v>
      </c>
      <c r="F190" s="51">
        <v>200</v>
      </c>
      <c r="G190" s="51">
        <v>0.1</v>
      </c>
      <c r="H190" s="51">
        <v>0</v>
      </c>
      <c r="I190" s="51">
        <v>22.6</v>
      </c>
      <c r="J190" s="51">
        <v>90.8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9" t="s">
        <v>55</v>
      </c>
      <c r="F192" s="51">
        <v>70</v>
      </c>
      <c r="G192" s="51">
        <v>3.8</v>
      </c>
      <c r="H192" s="51">
        <v>1.1000000000000001</v>
      </c>
      <c r="I192" s="51">
        <v>24.85</v>
      </c>
      <c r="J192" s="51">
        <v>113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870</v>
      </c>
      <c r="G195" s="21">
        <f>SUM(G186:G194)</f>
        <v>25.16</v>
      </c>
      <c r="H195" s="21">
        <f>SUM(H186:H194)</f>
        <v>23.5</v>
      </c>
      <c r="I195" s="21">
        <f>SUM(I186:I194)</f>
        <v>99.07</v>
      </c>
      <c r="J195" s="21">
        <f>SUM(J186:J194)</f>
        <v>706.3</v>
      </c>
      <c r="K195" s="27"/>
      <c r="L195" s="21">
        <f t="shared" ref="L195" ca="1" si="102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9" t="s">
        <v>165</v>
      </c>
      <c r="E198" s="50" t="s">
        <v>167</v>
      </c>
      <c r="F198" s="51">
        <v>140</v>
      </c>
      <c r="G198" s="51">
        <v>19.600000000000001</v>
      </c>
      <c r="H198" s="51">
        <v>17.2</v>
      </c>
      <c r="I198" s="51">
        <v>15.6</v>
      </c>
      <c r="J198" s="51">
        <v>228.5</v>
      </c>
      <c r="K198" s="52"/>
      <c r="L198" s="51"/>
    </row>
    <row r="199" spans="1:12" ht="15" x14ac:dyDescent="0.25">
      <c r="A199" s="25"/>
      <c r="B199" s="16"/>
      <c r="C199" s="11"/>
      <c r="D199" s="69" t="s">
        <v>38</v>
      </c>
      <c r="E199" s="59" t="s">
        <v>107</v>
      </c>
      <c r="F199" s="51">
        <v>200</v>
      </c>
      <c r="G199" s="51">
        <v>5.6</v>
      </c>
      <c r="H199" s="51">
        <v>6.4</v>
      </c>
      <c r="I199" s="51">
        <v>8.1999999999999993</v>
      </c>
      <c r="J199" s="51">
        <v>119</v>
      </c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SUM(F198:F199)</f>
        <v>340</v>
      </c>
      <c r="G200" s="21">
        <f>SUM(G198:G199)</f>
        <v>25.200000000000003</v>
      </c>
      <c r="H200" s="21">
        <f>SUM(H198:H199)</f>
        <v>23.6</v>
      </c>
      <c r="I200" s="21">
        <f>SUM(I198:I199)</f>
        <v>23.799999999999997</v>
      </c>
      <c r="J200" s="21">
        <f>SUM(J198:J199)</f>
        <v>347.5</v>
      </c>
      <c r="K200" s="27"/>
      <c r="L200" s="21">
        <f t="shared" ref="L200" ca="1" si="103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9" t="s">
        <v>109</v>
      </c>
      <c r="F201" s="51">
        <v>90</v>
      </c>
      <c r="G201" s="51">
        <v>9.4</v>
      </c>
      <c r="H201" s="51">
        <v>5.3</v>
      </c>
      <c r="I201" s="51">
        <v>6.5</v>
      </c>
      <c r="J201" s="51">
        <v>112.8</v>
      </c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9" t="s">
        <v>110</v>
      </c>
      <c r="F202" s="51">
        <v>250</v>
      </c>
      <c r="G202" s="51">
        <v>2.6</v>
      </c>
      <c r="H202" s="51">
        <v>2.36</v>
      </c>
      <c r="I202" s="51">
        <v>14.7</v>
      </c>
      <c r="J202" s="51">
        <v>137.5</v>
      </c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9" t="s">
        <v>61</v>
      </c>
      <c r="F203" s="51">
        <v>200</v>
      </c>
      <c r="G203" s="51">
        <v>0</v>
      </c>
      <c r="H203" s="51">
        <v>0</v>
      </c>
      <c r="I203" s="51">
        <v>15.8</v>
      </c>
      <c r="J203" s="51">
        <v>132.6</v>
      </c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9" t="s">
        <v>111</v>
      </c>
      <c r="F204" s="51">
        <v>140</v>
      </c>
      <c r="G204" s="51">
        <v>8.52</v>
      </c>
      <c r="H204" s="51">
        <v>12.35</v>
      </c>
      <c r="I204" s="51">
        <v>34.979999999999997</v>
      </c>
      <c r="J204" s="51">
        <v>299.8</v>
      </c>
      <c r="K204" s="52"/>
      <c r="L204" s="51"/>
    </row>
    <row r="205" spans="1:12" ht="15" x14ac:dyDescent="0.25">
      <c r="A205" s="25"/>
      <c r="B205" s="16"/>
      <c r="C205" s="11"/>
      <c r="D205" s="64" t="s">
        <v>27</v>
      </c>
      <c r="E205" s="59" t="s">
        <v>108</v>
      </c>
      <c r="F205" s="51">
        <v>100</v>
      </c>
      <c r="G205" s="51">
        <v>1.8</v>
      </c>
      <c r="H205" s="51">
        <v>2.65</v>
      </c>
      <c r="I205" s="51">
        <v>3.8</v>
      </c>
      <c r="J205" s="51">
        <v>77.3</v>
      </c>
      <c r="K205" s="52"/>
      <c r="L205" s="51"/>
    </row>
    <row r="206" spans="1:12" ht="15" x14ac:dyDescent="0.25">
      <c r="A206" s="25"/>
      <c r="B206" s="16"/>
      <c r="C206" s="11"/>
      <c r="D206" s="64" t="s">
        <v>33</v>
      </c>
      <c r="E206" s="59" t="s">
        <v>55</v>
      </c>
      <c r="F206" s="51">
        <v>30</v>
      </c>
      <c r="G206" s="51">
        <v>2.06</v>
      </c>
      <c r="H206" s="51">
        <v>0.36</v>
      </c>
      <c r="I206" s="51">
        <v>12.06</v>
      </c>
      <c r="J206" s="51">
        <v>65.150000000000006</v>
      </c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810</v>
      </c>
      <c r="G207" s="21">
        <f t="shared" ref="G207" si="104">SUM(G201:G206)</f>
        <v>24.38</v>
      </c>
      <c r="H207" s="21">
        <f t="shared" ref="H207" si="105">SUM(H201:H206)</f>
        <v>23.019999999999996</v>
      </c>
      <c r="I207" s="21">
        <f t="shared" ref="I207" si="106">SUM(I201:I206)</f>
        <v>87.839999999999989</v>
      </c>
      <c r="J207" s="21">
        <f t="shared" ref="J207" si="107">SUM(J201:J206)</f>
        <v>825.15</v>
      </c>
      <c r="K207" s="27"/>
      <c r="L207" s="21">
        <f t="shared" ref="L207" ca="1" si="108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9" t="s">
        <v>91</v>
      </c>
      <c r="F211" s="51">
        <v>200</v>
      </c>
      <c r="G211" s="51">
        <v>1.07</v>
      </c>
      <c r="H211" s="51">
        <v>0</v>
      </c>
      <c r="I211" s="51">
        <v>32.770000000000003</v>
      </c>
      <c r="J211" s="51">
        <v>125.6</v>
      </c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200</v>
      </c>
      <c r="G214" s="21">
        <f t="shared" ref="G214" si="109">SUM(G208:G213)</f>
        <v>1.07</v>
      </c>
      <c r="H214" s="21">
        <f t="shared" ref="H214" si="110">SUM(H208:H213)</f>
        <v>0</v>
      </c>
      <c r="I214" s="21">
        <f t="shared" ref="I214" si="111">SUM(I208:I213)</f>
        <v>32.770000000000003</v>
      </c>
      <c r="J214" s="21">
        <f t="shared" ref="J214" si="112">SUM(J208:J213)</f>
        <v>125.6</v>
      </c>
      <c r="K214" s="27"/>
      <c r="L214" s="21">
        <f t="shared" ref="L214" ca="1" si="113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77" t="s">
        <v>4</v>
      </c>
      <c r="D215" s="78"/>
      <c r="E215" s="33"/>
      <c r="F215" s="34">
        <f>F181+F185+F195+F200+F207+F214</f>
        <v>2995</v>
      </c>
      <c r="G215" s="34">
        <f>G181+G185+G195+G200+G207+G214</f>
        <v>98.389999999999986</v>
      </c>
      <c r="H215" s="34">
        <f>H181+H185+H195+H200+H207+H214</f>
        <v>93.649999999999991</v>
      </c>
      <c r="I215" s="34">
        <f>I181+I185+I195+I200+I207+I214</f>
        <v>390.66999999999996</v>
      </c>
      <c r="J215" s="34">
        <f>J181+J185+J195+J200+J207+J214</f>
        <v>2842.39</v>
      </c>
      <c r="K215" s="35"/>
      <c r="L215" s="34">
        <f ca="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92</v>
      </c>
      <c r="F216" s="48">
        <v>250</v>
      </c>
      <c r="G216" s="48">
        <v>4.9000000000000004</v>
      </c>
      <c r="H216" s="48">
        <v>5.8</v>
      </c>
      <c r="I216" s="48">
        <v>22.4</v>
      </c>
      <c r="J216" s="48">
        <v>198.2</v>
      </c>
      <c r="K216" s="49"/>
      <c r="L216" s="48"/>
    </row>
    <row r="217" spans="1:12" ht="15" x14ac:dyDescent="0.25">
      <c r="A217" s="25"/>
      <c r="B217" s="16"/>
      <c r="C217" s="11"/>
      <c r="D217" s="7" t="s">
        <v>22</v>
      </c>
      <c r="E217" s="50" t="s">
        <v>48</v>
      </c>
      <c r="F217" s="51">
        <v>200</v>
      </c>
      <c r="G217" s="51">
        <v>11.5</v>
      </c>
      <c r="H217" s="51">
        <v>3.2</v>
      </c>
      <c r="I217" s="51">
        <v>37.83</v>
      </c>
      <c r="J217" s="51">
        <v>174.8</v>
      </c>
      <c r="K217" s="52"/>
      <c r="L217" s="51"/>
    </row>
    <row r="218" spans="1:12" ht="15" x14ac:dyDescent="0.25">
      <c r="A218" s="25"/>
      <c r="B218" s="16"/>
      <c r="C218" s="11"/>
      <c r="D218" s="7" t="s">
        <v>23</v>
      </c>
      <c r="E218" s="50" t="s">
        <v>49</v>
      </c>
      <c r="F218" s="51">
        <v>90</v>
      </c>
      <c r="G218" s="51">
        <v>4.3499999999999996</v>
      </c>
      <c r="H218" s="51">
        <v>9.75</v>
      </c>
      <c r="I218" s="51">
        <v>24.98</v>
      </c>
      <c r="J218" s="51">
        <v>205.8</v>
      </c>
      <c r="K218" s="52"/>
      <c r="L218" s="51"/>
    </row>
    <row r="219" spans="1:12" ht="15" x14ac:dyDescent="0.25">
      <c r="A219" s="25"/>
      <c r="B219" s="16"/>
      <c r="C219" s="11"/>
      <c r="D219" s="7" t="s">
        <v>24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6"/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6"/>
      <c r="B222" s="18"/>
      <c r="C222" s="8"/>
      <c r="D222" s="19" t="s">
        <v>39</v>
      </c>
      <c r="E222" s="9"/>
      <c r="F222" s="21">
        <f>SUM(F216:F221)</f>
        <v>540</v>
      </c>
      <c r="G222" s="21">
        <f>SUM(G216:G221)</f>
        <v>20.75</v>
      </c>
      <c r="H222" s="21">
        <f>SUM(H216:H221)</f>
        <v>18.75</v>
      </c>
      <c r="I222" s="21">
        <f>SUM(I216:I221)</f>
        <v>85.21</v>
      </c>
      <c r="J222" s="21">
        <f>SUM(J216:J221)</f>
        <v>578.79999999999995</v>
      </c>
      <c r="K222" s="27"/>
      <c r="L222" s="21">
        <f>SUM(L216:L221)</f>
        <v>0</v>
      </c>
    </row>
    <row r="223" spans="1:12" ht="15" x14ac:dyDescent="0.25">
      <c r="A223" s="28">
        <f>A216</f>
        <v>1</v>
      </c>
      <c r="B223" s="14">
        <f>B216</f>
        <v>6</v>
      </c>
      <c r="C223" s="10" t="s">
        <v>25</v>
      </c>
      <c r="D223" s="12" t="s">
        <v>24</v>
      </c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63" t="s">
        <v>165</v>
      </c>
      <c r="E224" s="50" t="s">
        <v>112</v>
      </c>
      <c r="F224" s="51">
        <v>50</v>
      </c>
      <c r="G224" s="51">
        <v>7.75</v>
      </c>
      <c r="H224" s="51">
        <v>11.1</v>
      </c>
      <c r="I224" s="51">
        <v>24.9</v>
      </c>
      <c r="J224" s="51">
        <v>183.5</v>
      </c>
      <c r="K224" s="52"/>
      <c r="L224" s="51"/>
    </row>
    <row r="225" spans="1:12" ht="15" x14ac:dyDescent="0.25">
      <c r="A225" s="25"/>
      <c r="B225" s="16"/>
      <c r="C225" s="11"/>
      <c r="D225" s="6" t="s">
        <v>31</v>
      </c>
      <c r="E225" s="50" t="s">
        <v>113</v>
      </c>
      <c r="F225" s="51">
        <v>200</v>
      </c>
      <c r="G225" s="51">
        <v>1.4</v>
      </c>
      <c r="H225" s="51">
        <v>0</v>
      </c>
      <c r="I225" s="51">
        <v>27.2</v>
      </c>
      <c r="J225" s="51">
        <v>110</v>
      </c>
      <c r="K225" s="52"/>
      <c r="L225" s="51"/>
    </row>
    <row r="226" spans="1:12" ht="15" x14ac:dyDescent="0.25">
      <c r="A226" s="26"/>
      <c r="B226" s="18"/>
      <c r="C226" s="8"/>
      <c r="D226" s="19" t="s">
        <v>39</v>
      </c>
      <c r="E226" s="9"/>
      <c r="F226" s="21">
        <f>SUM(F223:F225)</f>
        <v>250</v>
      </c>
      <c r="G226" s="21">
        <f t="shared" ref="G226" si="114">SUM(G223:G225)</f>
        <v>9.15</v>
      </c>
      <c r="H226" s="21">
        <f t="shared" ref="H226" si="115">SUM(H223:H225)</f>
        <v>11.1</v>
      </c>
      <c r="I226" s="21">
        <f t="shared" ref="I226" si="116">SUM(I223:I225)</f>
        <v>52.099999999999994</v>
      </c>
      <c r="J226" s="21">
        <f t="shared" ref="J226" si="117">SUM(J223:J225)</f>
        <v>293.5</v>
      </c>
      <c r="K226" s="27"/>
      <c r="L226" s="21">
        <f ca="1">SUM(L223:L230)</f>
        <v>0</v>
      </c>
    </row>
    <row r="227" spans="1:12" ht="15" x14ac:dyDescent="0.25">
      <c r="A227" s="28">
        <f>A216</f>
        <v>1</v>
      </c>
      <c r="B227" s="14">
        <f>B216</f>
        <v>6</v>
      </c>
      <c r="C227" s="10" t="s">
        <v>26</v>
      </c>
      <c r="D227" s="7" t="s">
        <v>27</v>
      </c>
      <c r="E227" s="50" t="s">
        <v>52</v>
      </c>
      <c r="F227" s="51">
        <v>100</v>
      </c>
      <c r="G227" s="51">
        <v>1.1399999999999999</v>
      </c>
      <c r="H227" s="51">
        <v>0</v>
      </c>
      <c r="I227" s="51">
        <v>3.86</v>
      </c>
      <c r="J227" s="51">
        <v>13.6</v>
      </c>
      <c r="K227" s="52"/>
      <c r="L227" s="51"/>
    </row>
    <row r="228" spans="1:12" ht="15" x14ac:dyDescent="0.25">
      <c r="A228" s="25"/>
      <c r="B228" s="16"/>
      <c r="C228" s="11"/>
      <c r="D228" s="7" t="s">
        <v>28</v>
      </c>
      <c r="E228" s="50" t="s">
        <v>114</v>
      </c>
      <c r="F228" s="51">
        <v>250</v>
      </c>
      <c r="G228" s="51">
        <v>3.25</v>
      </c>
      <c r="H228" s="51">
        <v>5.08</v>
      </c>
      <c r="I228" s="51">
        <v>11.81</v>
      </c>
      <c r="J228" s="51">
        <v>153.84</v>
      </c>
      <c r="K228" s="52"/>
      <c r="L228" s="51"/>
    </row>
    <row r="229" spans="1:12" ht="15" x14ac:dyDescent="0.25">
      <c r="A229" s="25"/>
      <c r="B229" s="16"/>
      <c r="C229" s="11"/>
      <c r="D229" s="7" t="s">
        <v>29</v>
      </c>
      <c r="E229" s="50" t="s">
        <v>115</v>
      </c>
      <c r="F229" s="51">
        <v>290</v>
      </c>
      <c r="G229" s="51">
        <v>12.8</v>
      </c>
      <c r="H229" s="51">
        <v>17.7</v>
      </c>
      <c r="I229" s="51">
        <v>19.899999999999999</v>
      </c>
      <c r="J229" s="51">
        <v>266.60000000000002</v>
      </c>
      <c r="K229" s="52"/>
      <c r="L229" s="51"/>
    </row>
    <row r="230" spans="1:12" ht="15" x14ac:dyDescent="0.25">
      <c r="A230" s="25"/>
      <c r="B230" s="16"/>
      <c r="C230" s="11"/>
      <c r="D230" s="1" t="s">
        <v>30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31</v>
      </c>
      <c r="E231" s="50" t="s">
        <v>56</v>
      </c>
      <c r="F231" s="51">
        <v>200</v>
      </c>
      <c r="G231" s="51">
        <v>0.1</v>
      </c>
      <c r="H231" s="51">
        <v>0</v>
      </c>
      <c r="I231" s="51">
        <v>22.6</v>
      </c>
      <c r="J231" s="51">
        <v>90.8</v>
      </c>
      <c r="K231" s="52"/>
      <c r="L231" s="51"/>
    </row>
    <row r="232" spans="1:12" ht="15" x14ac:dyDescent="0.25">
      <c r="A232" s="25"/>
      <c r="B232" s="16"/>
      <c r="C232" s="11"/>
      <c r="D232" s="7" t="s">
        <v>32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33</v>
      </c>
      <c r="E233" s="50" t="s">
        <v>55</v>
      </c>
      <c r="F233" s="51">
        <v>70</v>
      </c>
      <c r="G233" s="51">
        <v>3.8</v>
      </c>
      <c r="H233" s="51">
        <v>1.1000000000000001</v>
      </c>
      <c r="I233" s="51">
        <v>24.85</v>
      </c>
      <c r="J233" s="51">
        <v>113</v>
      </c>
      <c r="K233" s="52"/>
      <c r="L233" s="51"/>
    </row>
    <row r="234" spans="1:12" ht="15" x14ac:dyDescent="0.25">
      <c r="A234" s="25"/>
      <c r="B234" s="16"/>
      <c r="C234" s="11"/>
      <c r="D234" s="6"/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6"/>
      <c r="B235" s="18"/>
      <c r="C235" s="8"/>
      <c r="D235" s="19" t="s">
        <v>39</v>
      </c>
      <c r="E235" s="9"/>
      <c r="F235" s="21">
        <f>SUM(F227:F234)</f>
        <v>910</v>
      </c>
      <c r="G235" s="21">
        <f>SUM(G227:G234)</f>
        <v>21.090000000000003</v>
      </c>
      <c r="H235" s="21">
        <f>SUM(H227:H234)</f>
        <v>23.880000000000003</v>
      </c>
      <c r="I235" s="21">
        <f>SUM(I227:I234)</f>
        <v>83.02000000000001</v>
      </c>
      <c r="J235" s="21">
        <f>SUM(J227:J234)</f>
        <v>637.84</v>
      </c>
      <c r="K235" s="27"/>
      <c r="L235" s="21">
        <f t="shared" ref="L235" ca="1" si="118">SUM(L232:L240)</f>
        <v>0</v>
      </c>
    </row>
    <row r="236" spans="1:12" ht="15" x14ac:dyDescent="0.25">
      <c r="A236" s="28">
        <f>A216</f>
        <v>1</v>
      </c>
      <c r="B236" s="14">
        <f>B216</f>
        <v>6</v>
      </c>
      <c r="C236" s="10" t="s">
        <v>34</v>
      </c>
      <c r="D236" s="66" t="s">
        <v>35</v>
      </c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6" t="s">
        <v>31</v>
      </c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5"/>
      <c r="B238" s="16"/>
      <c r="C238" s="11"/>
      <c r="D238" s="62" t="s">
        <v>165</v>
      </c>
      <c r="E238" s="50" t="s">
        <v>116</v>
      </c>
      <c r="F238" s="51">
        <v>125</v>
      </c>
      <c r="G238" s="51">
        <v>17</v>
      </c>
      <c r="H238" s="51">
        <v>13.4</v>
      </c>
      <c r="I238" s="51">
        <v>23.1</v>
      </c>
      <c r="J238" s="51">
        <v>286</v>
      </c>
      <c r="K238" s="52"/>
      <c r="L238" s="51"/>
    </row>
    <row r="239" spans="1:12" ht="15" x14ac:dyDescent="0.25">
      <c r="A239" s="25"/>
      <c r="B239" s="16"/>
      <c r="C239" s="11"/>
      <c r="D239" s="12" t="s">
        <v>38</v>
      </c>
      <c r="E239" s="50" t="s">
        <v>74</v>
      </c>
      <c r="F239" s="51">
        <v>200</v>
      </c>
      <c r="G239" s="51">
        <v>5.6</v>
      </c>
      <c r="H239" s="51">
        <v>6.4</v>
      </c>
      <c r="I239" s="51">
        <v>9.4</v>
      </c>
      <c r="J239" s="51">
        <v>116</v>
      </c>
      <c r="K239" s="52"/>
      <c r="L239" s="51"/>
    </row>
    <row r="240" spans="1:12" ht="15" x14ac:dyDescent="0.25">
      <c r="A240" s="26"/>
      <c r="B240" s="18"/>
      <c r="C240" s="8"/>
      <c r="D240" s="19" t="s">
        <v>39</v>
      </c>
      <c r="E240" s="9"/>
      <c r="F240" s="21">
        <f>SUM(F236:F239)</f>
        <v>325</v>
      </c>
      <c r="G240" s="21">
        <f t="shared" ref="G240" si="119">SUM(G236:G239)</f>
        <v>22.6</v>
      </c>
      <c r="H240" s="21">
        <f t="shared" ref="H240" si="120">SUM(H236:H239)</f>
        <v>19.8</v>
      </c>
      <c r="I240" s="21">
        <f t="shared" ref="I240" si="121">SUM(I236:I239)</f>
        <v>32.5</v>
      </c>
      <c r="J240" s="21">
        <f t="shared" ref="J240" si="122">SUM(J236:J239)</f>
        <v>402</v>
      </c>
      <c r="K240" s="27"/>
      <c r="L240" s="21">
        <f t="shared" ref="L240" ca="1" si="123">SUM(L233:L239)</f>
        <v>0</v>
      </c>
    </row>
    <row r="241" spans="1:12" ht="15" x14ac:dyDescent="0.25">
      <c r="A241" s="28">
        <f>A216</f>
        <v>1</v>
      </c>
      <c r="B241" s="14">
        <f>B216</f>
        <v>6</v>
      </c>
      <c r="C241" s="10" t="s">
        <v>36</v>
      </c>
      <c r="D241" s="7" t="s">
        <v>21</v>
      </c>
      <c r="E241" s="50" t="s">
        <v>166</v>
      </c>
      <c r="F241" s="51">
        <v>100</v>
      </c>
      <c r="G241" s="51">
        <v>11.3</v>
      </c>
      <c r="H241" s="51">
        <v>7.2</v>
      </c>
      <c r="I241" s="51">
        <v>9.8000000000000007</v>
      </c>
      <c r="J241" s="51">
        <v>136.6</v>
      </c>
      <c r="K241" s="52"/>
      <c r="L241" s="51"/>
    </row>
    <row r="242" spans="1:12" ht="15" x14ac:dyDescent="0.25">
      <c r="A242" s="25"/>
      <c r="B242" s="16"/>
      <c r="C242" s="11"/>
      <c r="D242" s="7" t="s">
        <v>30</v>
      </c>
      <c r="E242" s="50" t="s">
        <v>117</v>
      </c>
      <c r="F242" s="51">
        <v>150</v>
      </c>
      <c r="G242" s="51">
        <v>2.5499999999999998</v>
      </c>
      <c r="H242" s="51">
        <v>5.54</v>
      </c>
      <c r="I242" s="51">
        <v>18.3</v>
      </c>
      <c r="J242" s="51">
        <v>127</v>
      </c>
      <c r="K242" s="52"/>
      <c r="L242" s="51"/>
    </row>
    <row r="243" spans="1:12" ht="15" x14ac:dyDescent="0.25">
      <c r="A243" s="25"/>
      <c r="B243" s="16"/>
      <c r="C243" s="11"/>
      <c r="D243" s="7" t="s">
        <v>31</v>
      </c>
      <c r="E243" s="50" t="s">
        <v>51</v>
      </c>
      <c r="F243" s="51">
        <v>200</v>
      </c>
      <c r="G243" s="51">
        <v>0.6</v>
      </c>
      <c r="H243" s="51">
        <v>0</v>
      </c>
      <c r="I243" s="51">
        <v>27.46</v>
      </c>
      <c r="J243" s="51">
        <v>97.5</v>
      </c>
      <c r="K243" s="52"/>
      <c r="L243" s="51"/>
    </row>
    <row r="244" spans="1:12" ht="15" x14ac:dyDescent="0.25">
      <c r="A244" s="25"/>
      <c r="B244" s="16"/>
      <c r="C244" s="11"/>
      <c r="D244" s="7" t="s">
        <v>23</v>
      </c>
      <c r="E244" s="50" t="s">
        <v>62</v>
      </c>
      <c r="F244" s="51">
        <v>110</v>
      </c>
      <c r="G244" s="51">
        <v>7.7</v>
      </c>
      <c r="H244" s="51">
        <v>9.75</v>
      </c>
      <c r="I244" s="51">
        <v>33.979999999999997</v>
      </c>
      <c r="J244" s="51">
        <v>205.8</v>
      </c>
      <c r="K244" s="52"/>
      <c r="L244" s="51"/>
    </row>
    <row r="245" spans="1:12" ht="15" x14ac:dyDescent="0.25">
      <c r="A245" s="25"/>
      <c r="B245" s="16"/>
      <c r="C245" s="11"/>
      <c r="D245" s="61" t="s">
        <v>33</v>
      </c>
      <c r="E245" s="50" t="s">
        <v>55</v>
      </c>
      <c r="F245" s="51">
        <v>30</v>
      </c>
      <c r="G245" s="51">
        <v>2.06</v>
      </c>
      <c r="H245" s="51">
        <v>0.36</v>
      </c>
      <c r="I245" s="51">
        <v>12.06</v>
      </c>
      <c r="J245" s="51">
        <v>65.150000000000006</v>
      </c>
      <c r="K245" s="52"/>
      <c r="L245" s="51"/>
    </row>
    <row r="246" spans="1:12" ht="15" x14ac:dyDescent="0.25">
      <c r="A246" s="25"/>
      <c r="B246" s="16"/>
      <c r="C246" s="11"/>
      <c r="D246" s="61" t="s">
        <v>27</v>
      </c>
      <c r="E246" s="50" t="s">
        <v>69</v>
      </c>
      <c r="F246" s="51">
        <v>100</v>
      </c>
      <c r="G246" s="51">
        <v>1.1000000000000001</v>
      </c>
      <c r="H246" s="51">
        <v>4.07</v>
      </c>
      <c r="I246" s="51">
        <v>2.4</v>
      </c>
      <c r="J246" s="51">
        <v>67</v>
      </c>
      <c r="K246" s="52"/>
      <c r="L246" s="51"/>
    </row>
    <row r="247" spans="1:12" ht="15" x14ac:dyDescent="0.25">
      <c r="A247" s="26"/>
      <c r="B247" s="18"/>
      <c r="C247" s="8"/>
      <c r="D247" s="19" t="s">
        <v>39</v>
      </c>
      <c r="E247" s="9"/>
      <c r="F247" s="21">
        <f>SUM(F241:F246)</f>
        <v>690</v>
      </c>
      <c r="G247" s="21">
        <f t="shared" ref="G247" si="124">SUM(G241:G246)</f>
        <v>25.310000000000002</v>
      </c>
      <c r="H247" s="21">
        <f t="shared" ref="H247" si="125">SUM(H241:H246)</f>
        <v>26.92</v>
      </c>
      <c r="I247" s="21">
        <f t="shared" ref="I247" si="126">SUM(I241:I246)</f>
        <v>104</v>
      </c>
      <c r="J247" s="21">
        <f t="shared" ref="J247" si="127">SUM(J241:J246)</f>
        <v>699.05000000000007</v>
      </c>
      <c r="K247" s="27"/>
      <c r="L247" s="21">
        <f t="shared" ref="L247" ca="1" si="128">SUM(L241:L249)</f>
        <v>0</v>
      </c>
    </row>
    <row r="248" spans="1:12" ht="15" x14ac:dyDescent="0.25">
      <c r="A248" s="28">
        <f>A216</f>
        <v>1</v>
      </c>
      <c r="B248" s="14">
        <f>B216</f>
        <v>6</v>
      </c>
      <c r="C248" s="10" t="s">
        <v>37</v>
      </c>
      <c r="D248" s="12" t="s">
        <v>38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35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12" t="s">
        <v>31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24</v>
      </c>
      <c r="E251" s="50" t="s">
        <v>125</v>
      </c>
      <c r="F251" s="51">
        <v>200</v>
      </c>
      <c r="G251" s="51">
        <v>3.2</v>
      </c>
      <c r="H251" s="51">
        <v>1.1000000000000001</v>
      </c>
      <c r="I251" s="51">
        <v>27.3</v>
      </c>
      <c r="J251" s="51">
        <v>92</v>
      </c>
      <c r="K251" s="52"/>
      <c r="L251" s="51"/>
    </row>
    <row r="252" spans="1:12" ht="15" x14ac:dyDescent="0.25">
      <c r="A252" s="25"/>
      <c r="B252" s="16"/>
      <c r="C252" s="11"/>
      <c r="D252" s="6"/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6"/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6"/>
      <c r="B254" s="18"/>
      <c r="C254" s="8"/>
      <c r="D254" s="20" t="s">
        <v>39</v>
      </c>
      <c r="E254" s="9"/>
      <c r="F254" s="21">
        <f>SUM(F248:F253)</f>
        <v>200</v>
      </c>
      <c r="G254" s="21">
        <f t="shared" ref="G254" si="129">SUM(G248:G253)</f>
        <v>3.2</v>
      </c>
      <c r="H254" s="21">
        <f t="shared" ref="H254" si="130">SUM(H248:H253)</f>
        <v>1.1000000000000001</v>
      </c>
      <c r="I254" s="21">
        <f t="shared" ref="I254" si="131">SUM(I248:I253)</f>
        <v>27.3</v>
      </c>
      <c r="J254" s="21">
        <f t="shared" ref="J254" si="132">SUM(J248:J253)</f>
        <v>92</v>
      </c>
      <c r="K254" s="27"/>
      <c r="L254" s="21">
        <f t="shared" ref="L254" ca="1" si="133">SUM(L248:L256)</f>
        <v>0</v>
      </c>
    </row>
    <row r="255" spans="1:12" ht="15.75" customHeight="1" x14ac:dyDescent="0.2">
      <c r="A255" s="31">
        <f>A216</f>
        <v>1</v>
      </c>
      <c r="B255" s="32">
        <f>B216</f>
        <v>6</v>
      </c>
      <c r="C255" s="77" t="s">
        <v>4</v>
      </c>
      <c r="D255" s="78"/>
      <c r="E255" s="33"/>
      <c r="F255" s="34">
        <f>F222+F226+F235+F240+F247+F254</f>
        <v>2915</v>
      </c>
      <c r="G255" s="34">
        <f>G222+G226+G235+G240+G247+G254</f>
        <v>102.10000000000001</v>
      </c>
      <c r="H255" s="34">
        <f>H222+H226+H235+H240+H247+H254</f>
        <v>101.55</v>
      </c>
      <c r="I255" s="34">
        <f>I222+I226+I235+I240+I247+I254</f>
        <v>384.13000000000005</v>
      </c>
      <c r="J255" s="34">
        <f>J222+J226+J235+J240+J247+J254</f>
        <v>2703.19</v>
      </c>
      <c r="K255" s="35"/>
      <c r="L255" s="34">
        <f ca="1">L222+L226+L235+L240+L247+L254</f>
        <v>0</v>
      </c>
    </row>
    <row r="256" spans="1:12" ht="15" x14ac:dyDescent="0.25">
      <c r="A256" s="22">
        <v>1</v>
      </c>
      <c r="B256" s="23">
        <v>7</v>
      </c>
      <c r="C256" s="24" t="s">
        <v>20</v>
      </c>
      <c r="D256" s="5" t="s">
        <v>21</v>
      </c>
      <c r="E256" s="47" t="s">
        <v>118</v>
      </c>
      <c r="F256" s="48">
        <v>210</v>
      </c>
      <c r="G256" s="48">
        <v>5.5</v>
      </c>
      <c r="H256" s="48">
        <v>7.3</v>
      </c>
      <c r="I256" s="48">
        <v>27.4</v>
      </c>
      <c r="J256" s="48">
        <v>178.2</v>
      </c>
      <c r="K256" s="49"/>
      <c r="L256" s="48"/>
    </row>
    <row r="257" spans="1:12" ht="15" x14ac:dyDescent="0.25">
      <c r="A257" s="25"/>
      <c r="B257" s="16"/>
      <c r="C257" s="11"/>
      <c r="D257" s="8" t="s">
        <v>27</v>
      </c>
      <c r="E257" s="50" t="s">
        <v>119</v>
      </c>
      <c r="F257" s="51">
        <v>60</v>
      </c>
      <c r="G257" s="51">
        <v>10.199999999999999</v>
      </c>
      <c r="H257" s="51">
        <v>7.8</v>
      </c>
      <c r="I257" s="51">
        <v>2.8</v>
      </c>
      <c r="J257" s="51">
        <v>209</v>
      </c>
      <c r="K257" s="52"/>
      <c r="L257" s="51"/>
    </row>
    <row r="258" spans="1:12" ht="15" x14ac:dyDescent="0.25">
      <c r="A258" s="25"/>
      <c r="B258" s="16"/>
      <c r="C258" s="11"/>
      <c r="D258" s="7" t="s">
        <v>22</v>
      </c>
      <c r="E258" s="50" t="s">
        <v>66</v>
      </c>
      <c r="F258" s="51">
        <v>200</v>
      </c>
      <c r="G258" s="51">
        <v>3.2</v>
      </c>
      <c r="H258" s="51">
        <v>2.4</v>
      </c>
      <c r="I258" s="51">
        <v>35.4</v>
      </c>
      <c r="J258" s="51">
        <v>110.6</v>
      </c>
      <c r="K258" s="52"/>
      <c r="L258" s="51"/>
    </row>
    <row r="259" spans="1:12" ht="15" x14ac:dyDescent="0.25">
      <c r="A259" s="25"/>
      <c r="B259" s="16"/>
      <c r="C259" s="11"/>
      <c r="D259" s="7" t="s">
        <v>23</v>
      </c>
      <c r="E259" s="50" t="s">
        <v>49</v>
      </c>
      <c r="F259" s="51">
        <v>60</v>
      </c>
      <c r="G259" s="51">
        <v>4.3499999999999996</v>
      </c>
      <c r="H259" s="51">
        <v>7.3</v>
      </c>
      <c r="I259" s="51">
        <v>24.98</v>
      </c>
      <c r="J259" s="51">
        <v>105.8</v>
      </c>
      <c r="K259" s="52"/>
      <c r="L259" s="51"/>
    </row>
    <row r="260" spans="1:12" ht="15" x14ac:dyDescent="0.25">
      <c r="A260" s="25"/>
      <c r="B260" s="16"/>
      <c r="C260" s="11"/>
      <c r="D260" s="7" t="s">
        <v>24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6"/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6"/>
      <c r="B263" s="18"/>
      <c r="C263" s="8"/>
      <c r="D263" s="19" t="s">
        <v>39</v>
      </c>
      <c r="E263" s="9"/>
      <c r="F263" s="21">
        <f>SUM(F256:F262)</f>
        <v>530</v>
      </c>
      <c r="G263" s="21">
        <f t="shared" ref="G263" si="134">SUM(G256:G262)</f>
        <v>23.25</v>
      </c>
      <c r="H263" s="21">
        <f t="shared" ref="H263" si="135">SUM(H256:H262)</f>
        <v>24.8</v>
      </c>
      <c r="I263" s="21">
        <f t="shared" ref="I263" si="136">SUM(I256:I262)</f>
        <v>90.58</v>
      </c>
      <c r="J263" s="21">
        <f t="shared" ref="J263" si="137">SUM(J256:J262)</f>
        <v>603.59999999999991</v>
      </c>
      <c r="K263" s="27"/>
      <c r="L263" s="21">
        <f t="shared" ref="L263" si="138">SUM(L256:L262)</f>
        <v>0</v>
      </c>
    </row>
    <row r="264" spans="1:12" ht="15" x14ac:dyDescent="0.25">
      <c r="A264" s="28">
        <f>A256</f>
        <v>1</v>
      </c>
      <c r="B264" s="14">
        <f>B256</f>
        <v>7</v>
      </c>
      <c r="C264" s="10" t="s">
        <v>25</v>
      </c>
      <c r="D264" s="12" t="s">
        <v>24</v>
      </c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5"/>
      <c r="B265" s="16"/>
      <c r="C265" s="11"/>
      <c r="D265" s="6" t="s">
        <v>35</v>
      </c>
      <c r="E265" s="50" t="s">
        <v>94</v>
      </c>
      <c r="F265" s="51">
        <v>75</v>
      </c>
      <c r="G265" s="51">
        <v>4</v>
      </c>
      <c r="H265" s="51">
        <v>4.8</v>
      </c>
      <c r="I265" s="51">
        <v>17.100000000000001</v>
      </c>
      <c r="J265" s="51">
        <v>140</v>
      </c>
      <c r="K265" s="52"/>
      <c r="L265" s="51"/>
    </row>
    <row r="266" spans="1:12" ht="15" x14ac:dyDescent="0.25">
      <c r="A266" s="25"/>
      <c r="B266" s="16"/>
      <c r="C266" s="11"/>
      <c r="D266" s="6" t="s">
        <v>31</v>
      </c>
      <c r="E266" s="50" t="s">
        <v>98</v>
      </c>
      <c r="F266" s="51">
        <v>200</v>
      </c>
      <c r="G266" s="51">
        <v>0.2</v>
      </c>
      <c r="H266" s="51">
        <v>0</v>
      </c>
      <c r="I266" s="51">
        <v>24.5</v>
      </c>
      <c r="J266" s="51">
        <v>90.8</v>
      </c>
      <c r="K266" s="52"/>
      <c r="L266" s="51"/>
    </row>
    <row r="267" spans="1:12" ht="15" x14ac:dyDescent="0.25">
      <c r="A267" s="26"/>
      <c r="B267" s="18"/>
      <c r="C267" s="8"/>
      <c r="D267" s="19" t="s">
        <v>39</v>
      </c>
      <c r="E267" s="9"/>
      <c r="F267" s="21">
        <f>SUM(F264:F266)</f>
        <v>275</v>
      </c>
      <c r="G267" s="21">
        <f t="shared" ref="G267" si="139">SUM(G264:G266)</f>
        <v>4.2</v>
      </c>
      <c r="H267" s="21">
        <f t="shared" ref="H267" si="140">SUM(H264:H266)</f>
        <v>4.8</v>
      </c>
      <c r="I267" s="21">
        <f t="shared" ref="I267" si="141">SUM(I264:I266)</f>
        <v>41.6</v>
      </c>
      <c r="J267" s="21">
        <f t="shared" ref="J267" si="142">SUM(J264:J266)</f>
        <v>230.8</v>
      </c>
      <c r="K267" s="27"/>
      <c r="L267" s="21">
        <f t="shared" ref="L267" ca="1" si="143">SUM(L264:L272)</f>
        <v>0</v>
      </c>
    </row>
    <row r="268" spans="1:12" ht="15" x14ac:dyDescent="0.25">
      <c r="A268" s="28">
        <f>A256</f>
        <v>1</v>
      </c>
      <c r="B268" s="14">
        <f>B256</f>
        <v>7</v>
      </c>
      <c r="C268" s="10" t="s">
        <v>26</v>
      </c>
      <c r="D268" s="7" t="s">
        <v>27</v>
      </c>
      <c r="E268" s="50" t="s">
        <v>120</v>
      </c>
      <c r="F268" s="51">
        <v>70</v>
      </c>
      <c r="G268" s="51">
        <v>4.97</v>
      </c>
      <c r="H268" s="51">
        <v>3.22</v>
      </c>
      <c r="I268" s="51">
        <v>1.26</v>
      </c>
      <c r="J268" s="51">
        <v>54.11</v>
      </c>
      <c r="K268" s="52"/>
      <c r="L268" s="51"/>
    </row>
    <row r="269" spans="1:12" ht="15" x14ac:dyDescent="0.25">
      <c r="A269" s="25"/>
      <c r="B269" s="16"/>
      <c r="C269" s="11"/>
      <c r="D269" s="7" t="s">
        <v>28</v>
      </c>
      <c r="E269" s="50" t="s">
        <v>121</v>
      </c>
      <c r="F269" s="51">
        <v>250</v>
      </c>
      <c r="G269" s="51">
        <v>3.56</v>
      </c>
      <c r="H269" s="51">
        <v>8.19</v>
      </c>
      <c r="I269" s="51">
        <v>8.4</v>
      </c>
      <c r="J269" s="51">
        <v>118.55</v>
      </c>
      <c r="K269" s="52"/>
      <c r="L269" s="51"/>
    </row>
    <row r="270" spans="1:12" ht="15" x14ac:dyDescent="0.25">
      <c r="A270" s="25"/>
      <c r="B270" s="16"/>
      <c r="C270" s="11"/>
      <c r="D270" s="7" t="s">
        <v>29</v>
      </c>
      <c r="E270" s="50" t="s">
        <v>122</v>
      </c>
      <c r="F270" s="51">
        <v>100</v>
      </c>
      <c r="G270" s="51">
        <v>7.34</v>
      </c>
      <c r="H270" s="51">
        <v>6.3</v>
      </c>
      <c r="I270" s="51">
        <v>14.6</v>
      </c>
      <c r="J270" s="51">
        <v>205</v>
      </c>
      <c r="K270" s="52"/>
      <c r="L270" s="51"/>
    </row>
    <row r="271" spans="1:12" ht="15" x14ac:dyDescent="0.25">
      <c r="A271" s="25"/>
      <c r="B271" s="16"/>
      <c r="C271" s="11"/>
      <c r="D271" s="7" t="s">
        <v>30</v>
      </c>
      <c r="E271" s="50" t="s">
        <v>123</v>
      </c>
      <c r="F271" s="51">
        <v>150</v>
      </c>
      <c r="G271" s="51">
        <v>7.1</v>
      </c>
      <c r="H271" s="51">
        <v>6.05</v>
      </c>
      <c r="I271" s="51">
        <v>28.9</v>
      </c>
      <c r="J271" s="51">
        <v>236.3</v>
      </c>
      <c r="K271" s="52"/>
      <c r="L271" s="51"/>
    </row>
    <row r="272" spans="1:12" ht="15" x14ac:dyDescent="0.25">
      <c r="A272" s="25"/>
      <c r="B272" s="16"/>
      <c r="C272" s="11"/>
      <c r="D272" s="7" t="s">
        <v>31</v>
      </c>
      <c r="E272" s="50" t="s">
        <v>56</v>
      </c>
      <c r="F272" s="51">
        <v>200</v>
      </c>
      <c r="G272" s="51">
        <v>0.1</v>
      </c>
      <c r="H272" s="51">
        <v>0</v>
      </c>
      <c r="I272" s="51">
        <v>22.6</v>
      </c>
      <c r="J272" s="51">
        <v>90.8</v>
      </c>
      <c r="K272" s="52"/>
      <c r="L272" s="51"/>
    </row>
    <row r="273" spans="1:12" ht="15" x14ac:dyDescent="0.25">
      <c r="A273" s="25"/>
      <c r="B273" s="16"/>
      <c r="C273" s="11"/>
      <c r="D273" s="7" t="s">
        <v>32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33</v>
      </c>
      <c r="E274" s="50" t="s">
        <v>55</v>
      </c>
      <c r="F274" s="51">
        <v>70</v>
      </c>
      <c r="G274" s="51">
        <v>3.8</v>
      </c>
      <c r="H274" s="51">
        <v>1.1000000000000001</v>
      </c>
      <c r="I274" s="51">
        <v>24.85</v>
      </c>
      <c r="J274" s="51">
        <v>113</v>
      </c>
      <c r="K274" s="52"/>
      <c r="L274" s="51"/>
    </row>
    <row r="275" spans="1:12" ht="15" x14ac:dyDescent="0.25">
      <c r="A275" s="25"/>
      <c r="B275" s="16"/>
      <c r="C275" s="11"/>
      <c r="D275" s="6"/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6"/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6"/>
      <c r="B277" s="18"/>
      <c r="C277" s="8"/>
      <c r="D277" s="19" t="s">
        <v>39</v>
      </c>
      <c r="E277" s="9"/>
      <c r="F277" s="21">
        <f>SUM(F268:F276)</f>
        <v>840</v>
      </c>
      <c r="G277" s="21">
        <f t="shared" ref="G277" si="144">SUM(G268:G276)</f>
        <v>26.87</v>
      </c>
      <c r="H277" s="21">
        <f t="shared" ref="H277" si="145">SUM(H268:H276)</f>
        <v>24.860000000000003</v>
      </c>
      <c r="I277" s="21">
        <f t="shared" ref="I277" si="146">SUM(I268:I276)</f>
        <v>100.60999999999999</v>
      </c>
      <c r="J277" s="21">
        <f t="shared" ref="J277" si="147">SUM(J268:J276)</f>
        <v>817.76</v>
      </c>
      <c r="K277" s="27"/>
      <c r="L277" s="21">
        <f t="shared" ref="L277" ca="1" si="148">SUM(L274:L282)</f>
        <v>0</v>
      </c>
    </row>
    <row r="278" spans="1:12" ht="15" x14ac:dyDescent="0.25">
      <c r="A278" s="28">
        <f>A256</f>
        <v>1</v>
      </c>
      <c r="B278" s="14">
        <f>B256</f>
        <v>7</v>
      </c>
      <c r="C278" s="10" t="s">
        <v>34</v>
      </c>
      <c r="D278" s="12" t="s">
        <v>35</v>
      </c>
      <c r="E278" s="50" t="s">
        <v>124</v>
      </c>
      <c r="F278" s="51">
        <v>100</v>
      </c>
      <c r="G278" s="51">
        <v>8.8000000000000007</v>
      </c>
      <c r="H278" s="51">
        <v>9.6</v>
      </c>
      <c r="I278" s="51">
        <v>12.4</v>
      </c>
      <c r="J278" s="51">
        <v>232.6</v>
      </c>
      <c r="K278" s="52"/>
      <c r="L278" s="51"/>
    </row>
    <row r="279" spans="1:12" ht="15" x14ac:dyDescent="0.25">
      <c r="A279" s="25"/>
      <c r="B279" s="16"/>
      <c r="C279" s="11"/>
      <c r="D279" s="66" t="s">
        <v>31</v>
      </c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5"/>
      <c r="B280" s="16"/>
      <c r="C280" s="11"/>
      <c r="D280" s="12" t="s">
        <v>38</v>
      </c>
      <c r="E280" s="50" t="s">
        <v>88</v>
      </c>
      <c r="F280" s="51">
        <v>200</v>
      </c>
      <c r="G280" s="51">
        <v>5.6</v>
      </c>
      <c r="H280" s="51">
        <v>6.4</v>
      </c>
      <c r="I280" s="51">
        <v>8.1999999999999993</v>
      </c>
      <c r="J280" s="51">
        <v>118</v>
      </c>
      <c r="K280" s="52"/>
      <c r="L280" s="51"/>
    </row>
    <row r="281" spans="1:12" ht="15" x14ac:dyDescent="0.25">
      <c r="A281" s="25"/>
      <c r="B281" s="16"/>
      <c r="C281" s="11"/>
      <c r="D281" s="6"/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6"/>
      <c r="B282" s="18"/>
      <c r="C282" s="8"/>
      <c r="D282" s="19" t="s">
        <v>39</v>
      </c>
      <c r="E282" s="9"/>
      <c r="F282" s="21">
        <f>SUM(F278:F281)</f>
        <v>300</v>
      </c>
      <c r="G282" s="21">
        <f t="shared" ref="G282" si="149">SUM(G278:G281)</f>
        <v>14.4</v>
      </c>
      <c r="H282" s="21">
        <f t="shared" ref="H282" si="150">SUM(H278:H281)</f>
        <v>16</v>
      </c>
      <c r="I282" s="21">
        <f t="shared" ref="I282" si="151">SUM(I278:I281)</f>
        <v>20.6</v>
      </c>
      <c r="J282" s="21">
        <f t="shared" ref="J282" si="152">SUM(J278:J281)</f>
        <v>350.6</v>
      </c>
      <c r="K282" s="27"/>
      <c r="L282" s="21">
        <f t="shared" ref="L282" ca="1" si="153">SUM(L275:L281)</f>
        <v>0</v>
      </c>
    </row>
    <row r="283" spans="1:12" ht="15" x14ac:dyDescent="0.25">
      <c r="A283" s="28">
        <f>A256</f>
        <v>1</v>
      </c>
      <c r="B283" s="14">
        <f>B256</f>
        <v>7</v>
      </c>
      <c r="C283" s="10" t="s">
        <v>36</v>
      </c>
      <c r="D283" s="7" t="s">
        <v>21</v>
      </c>
      <c r="E283" s="50" t="s">
        <v>76</v>
      </c>
      <c r="F283" s="51">
        <v>100</v>
      </c>
      <c r="G283" s="51">
        <v>13.25</v>
      </c>
      <c r="H283" s="51">
        <v>5.7</v>
      </c>
      <c r="I283" s="51">
        <v>8.4</v>
      </c>
      <c r="J283" s="51">
        <v>152</v>
      </c>
      <c r="K283" s="52"/>
      <c r="L283" s="51"/>
    </row>
    <row r="284" spans="1:12" ht="15" x14ac:dyDescent="0.25">
      <c r="A284" s="25"/>
      <c r="B284" s="16"/>
      <c r="C284" s="11"/>
      <c r="D284" s="7" t="s">
        <v>30</v>
      </c>
      <c r="E284" s="50" t="s">
        <v>72</v>
      </c>
      <c r="F284" s="51">
        <v>210</v>
      </c>
      <c r="G284" s="51">
        <v>3.8</v>
      </c>
      <c r="H284" s="51">
        <v>7.56</v>
      </c>
      <c r="I284" s="51">
        <v>27.34</v>
      </c>
      <c r="J284" s="51">
        <v>257.38</v>
      </c>
      <c r="K284" s="52"/>
      <c r="L284" s="51"/>
    </row>
    <row r="285" spans="1:12" ht="15" x14ac:dyDescent="0.25">
      <c r="A285" s="25"/>
      <c r="B285" s="16"/>
      <c r="C285" s="11"/>
      <c r="D285" s="7" t="s">
        <v>31</v>
      </c>
      <c r="E285" s="50" t="s">
        <v>61</v>
      </c>
      <c r="F285" s="51">
        <v>200</v>
      </c>
      <c r="G285" s="51">
        <v>0</v>
      </c>
      <c r="H285" s="51">
        <v>0</v>
      </c>
      <c r="I285" s="51">
        <v>19.899999999999999</v>
      </c>
      <c r="J285" s="51">
        <v>132.6</v>
      </c>
      <c r="K285" s="52"/>
      <c r="L285" s="51"/>
    </row>
    <row r="286" spans="1:12" ht="15" x14ac:dyDescent="0.25">
      <c r="A286" s="25"/>
      <c r="B286" s="16"/>
      <c r="C286" s="11"/>
      <c r="D286" s="7" t="s">
        <v>23</v>
      </c>
      <c r="E286" s="50" t="s">
        <v>49</v>
      </c>
      <c r="F286" s="51">
        <v>135</v>
      </c>
      <c r="G286" s="51">
        <v>8.1</v>
      </c>
      <c r="H286" s="51">
        <v>10.5</v>
      </c>
      <c r="I286" s="51">
        <v>41.96</v>
      </c>
      <c r="J286" s="51">
        <v>226.9</v>
      </c>
      <c r="K286" s="52"/>
      <c r="L286" s="51"/>
    </row>
    <row r="287" spans="1:12" ht="15" x14ac:dyDescent="0.25">
      <c r="A287" s="25"/>
      <c r="B287" s="16"/>
      <c r="C287" s="11"/>
      <c r="D287" s="61" t="s">
        <v>33</v>
      </c>
      <c r="E287" s="50" t="s">
        <v>55</v>
      </c>
      <c r="F287" s="51">
        <v>30</v>
      </c>
      <c r="G287" s="51">
        <v>2.06</v>
      </c>
      <c r="H287" s="51">
        <v>0.36</v>
      </c>
      <c r="I287" s="51">
        <v>12.06</v>
      </c>
      <c r="J287" s="51">
        <v>65.150000000000006</v>
      </c>
      <c r="K287" s="52"/>
      <c r="L287" s="51"/>
    </row>
    <row r="288" spans="1:12" ht="15" x14ac:dyDescent="0.25">
      <c r="A288" s="25"/>
      <c r="B288" s="16"/>
      <c r="C288" s="11"/>
      <c r="D288" s="6"/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6"/>
      <c r="B289" s="18"/>
      <c r="C289" s="8"/>
      <c r="D289" s="19" t="s">
        <v>39</v>
      </c>
      <c r="E289" s="9"/>
      <c r="F289" s="21">
        <f>SUM(F283:F288)</f>
        <v>675</v>
      </c>
      <c r="G289" s="21">
        <f t="shared" ref="G289" si="154">SUM(G283:G288)</f>
        <v>27.209999999999997</v>
      </c>
      <c r="H289" s="21">
        <f t="shared" ref="H289" si="155">SUM(H283:H288)</f>
        <v>24.119999999999997</v>
      </c>
      <c r="I289" s="21">
        <f t="shared" ref="I289" si="156">SUM(I283:I288)</f>
        <v>109.66</v>
      </c>
      <c r="J289" s="21">
        <f t="shared" ref="J289" si="157">SUM(J283:J288)</f>
        <v>834.03</v>
      </c>
      <c r="K289" s="27"/>
      <c r="L289" s="21">
        <f t="shared" ref="L289" ca="1" si="158">SUM(L283:L291)</f>
        <v>0</v>
      </c>
    </row>
    <row r="290" spans="1:12" ht="15" x14ac:dyDescent="0.25">
      <c r="A290" s="28">
        <f>A256</f>
        <v>1</v>
      </c>
      <c r="B290" s="14">
        <f>B256</f>
        <v>7</v>
      </c>
      <c r="C290" s="10" t="s">
        <v>37</v>
      </c>
      <c r="D290" s="12" t="s">
        <v>38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35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12" t="s">
        <v>31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24</v>
      </c>
      <c r="E293" s="50" t="s">
        <v>63</v>
      </c>
      <c r="F293" s="51">
        <v>200</v>
      </c>
      <c r="G293" s="51">
        <v>0.9</v>
      </c>
      <c r="H293" s="51">
        <v>0</v>
      </c>
      <c r="I293" s="51">
        <v>24.7</v>
      </c>
      <c r="J293" s="51">
        <v>101.8</v>
      </c>
      <c r="K293" s="52"/>
      <c r="L293" s="51"/>
    </row>
    <row r="294" spans="1:12" ht="15" x14ac:dyDescent="0.25">
      <c r="A294" s="25"/>
      <c r="B294" s="16"/>
      <c r="C294" s="11"/>
      <c r="D294" s="6"/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6"/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6"/>
      <c r="B296" s="18"/>
      <c r="C296" s="8"/>
      <c r="D296" s="20" t="s">
        <v>39</v>
      </c>
      <c r="E296" s="9"/>
      <c r="F296" s="21">
        <f>SUM(F290:F295)</f>
        <v>200</v>
      </c>
      <c r="G296" s="21">
        <f t="shared" ref="G296" si="159">SUM(G290:G295)</f>
        <v>0.9</v>
      </c>
      <c r="H296" s="21">
        <f t="shared" ref="H296" si="160">SUM(H290:H295)</f>
        <v>0</v>
      </c>
      <c r="I296" s="21">
        <f t="shared" ref="I296" si="161">SUM(I290:I295)</f>
        <v>24.7</v>
      </c>
      <c r="J296" s="21">
        <f t="shared" ref="J296" si="162">SUM(J290:J295)</f>
        <v>101.8</v>
      </c>
      <c r="K296" s="27"/>
      <c r="L296" s="21">
        <f t="shared" ref="L296" ca="1" si="163">SUM(L290:L298)</f>
        <v>0</v>
      </c>
    </row>
    <row r="297" spans="1:12" ht="15.75" customHeight="1" x14ac:dyDescent="0.2">
      <c r="A297" s="31">
        <f>A256</f>
        <v>1</v>
      </c>
      <c r="B297" s="32">
        <f>B256</f>
        <v>7</v>
      </c>
      <c r="C297" s="77" t="s">
        <v>4</v>
      </c>
      <c r="D297" s="78"/>
      <c r="E297" s="33"/>
      <c r="F297" s="34">
        <f>F263+F267+F277+F282+F289+F296</f>
        <v>2820</v>
      </c>
      <c r="G297" s="34">
        <f t="shared" ref="G297" si="164">G263+G267+G277+G282+G289+G296</f>
        <v>96.83</v>
      </c>
      <c r="H297" s="34">
        <f t="shared" ref="H297" si="165">H263+H267+H277+H282+H289+H296</f>
        <v>94.580000000000013</v>
      </c>
      <c r="I297" s="34">
        <f t="shared" ref="I297" si="166">I263+I267+I277+I282+I289+I296</f>
        <v>387.74999999999994</v>
      </c>
      <c r="J297" s="34">
        <f t="shared" ref="J297" si="167">J263+J267+J277+J282+J289+J296</f>
        <v>2938.59</v>
      </c>
      <c r="K297" s="35"/>
      <c r="L297" s="34">
        <f t="shared" ref="L297" ca="1" si="168">L263+L267+L277+L282+L289+L296</f>
        <v>0</v>
      </c>
    </row>
    <row r="298" spans="1:12" ht="15" x14ac:dyDescent="0.25">
      <c r="A298" s="22">
        <v>2</v>
      </c>
      <c r="B298" s="23">
        <v>1</v>
      </c>
      <c r="C298" s="24" t="s">
        <v>20</v>
      </c>
      <c r="D298" s="5" t="s">
        <v>21</v>
      </c>
      <c r="E298" s="47" t="s">
        <v>126</v>
      </c>
      <c r="F298" s="48">
        <v>250</v>
      </c>
      <c r="G298" s="48">
        <v>5.05</v>
      </c>
      <c r="H298" s="48">
        <v>7.3</v>
      </c>
      <c r="I298" s="48">
        <v>22.4</v>
      </c>
      <c r="J298" s="48">
        <v>178.2</v>
      </c>
      <c r="K298" s="49"/>
      <c r="L298" s="48"/>
    </row>
    <row r="299" spans="1:12" ht="15" x14ac:dyDescent="0.25">
      <c r="A299" s="25"/>
      <c r="B299" s="16"/>
      <c r="C299" s="11"/>
      <c r="D299" s="8" t="s">
        <v>27</v>
      </c>
      <c r="E299" s="50" t="s">
        <v>81</v>
      </c>
      <c r="F299" s="51">
        <v>110</v>
      </c>
      <c r="G299" s="51">
        <v>10.6</v>
      </c>
      <c r="H299" s="51">
        <v>8.5</v>
      </c>
      <c r="I299" s="51">
        <v>1.8</v>
      </c>
      <c r="J299" s="51">
        <v>173</v>
      </c>
      <c r="K299" s="52"/>
      <c r="L299" s="51"/>
    </row>
    <row r="300" spans="1:12" ht="15" x14ac:dyDescent="0.25">
      <c r="A300" s="25"/>
      <c r="B300" s="16"/>
      <c r="C300" s="11"/>
      <c r="D300" s="7" t="s">
        <v>22</v>
      </c>
      <c r="E300" s="50" t="s">
        <v>48</v>
      </c>
      <c r="F300" s="51">
        <v>200</v>
      </c>
      <c r="G300" s="51">
        <v>11.5</v>
      </c>
      <c r="H300" s="51">
        <v>3.2</v>
      </c>
      <c r="I300" s="51">
        <v>37.83</v>
      </c>
      <c r="J300" s="51">
        <v>174.8</v>
      </c>
      <c r="K300" s="52"/>
      <c r="L300" s="51"/>
    </row>
    <row r="301" spans="1:12" ht="15" x14ac:dyDescent="0.25">
      <c r="A301" s="25"/>
      <c r="B301" s="16"/>
      <c r="C301" s="11"/>
      <c r="D301" s="7" t="s">
        <v>23</v>
      </c>
      <c r="E301" s="50" t="s">
        <v>67</v>
      </c>
      <c r="F301" s="51">
        <v>60</v>
      </c>
      <c r="G301" s="51">
        <v>4.3499999999999996</v>
      </c>
      <c r="H301" s="51">
        <v>7.3</v>
      </c>
      <c r="I301" s="51">
        <v>24.98</v>
      </c>
      <c r="J301" s="51">
        <v>205.8</v>
      </c>
      <c r="K301" s="52"/>
      <c r="L301" s="51"/>
    </row>
    <row r="302" spans="1:12" ht="15" x14ac:dyDescent="0.25">
      <c r="A302" s="25"/>
      <c r="B302" s="16"/>
      <c r="C302" s="11"/>
      <c r="D302" s="7" t="s">
        <v>24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6"/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6"/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6"/>
      <c r="B305" s="18"/>
      <c r="C305" s="8"/>
      <c r="D305" s="19" t="s">
        <v>39</v>
      </c>
      <c r="E305" s="9"/>
      <c r="F305" s="21">
        <f>SUM(F298:F304)</f>
        <v>620</v>
      </c>
      <c r="G305" s="21">
        <f t="shared" ref="G305" si="169">SUM(G298:G304)</f>
        <v>31.5</v>
      </c>
      <c r="H305" s="21">
        <f t="shared" ref="H305" si="170">SUM(H298:H304)</f>
        <v>26.3</v>
      </c>
      <c r="I305" s="21">
        <f t="shared" ref="I305" si="171">SUM(I298:I304)</f>
        <v>87.01</v>
      </c>
      <c r="J305" s="21">
        <f t="shared" ref="J305" si="172">SUM(J298:J304)</f>
        <v>731.8</v>
      </c>
      <c r="K305" s="27"/>
      <c r="L305" s="21">
        <f t="shared" ref="L305" si="173">SUM(L298:L304)</f>
        <v>0</v>
      </c>
    </row>
    <row r="306" spans="1:12" ht="15" x14ac:dyDescent="0.25">
      <c r="A306" s="28">
        <f>A298</f>
        <v>2</v>
      </c>
      <c r="B306" s="14">
        <f>B298</f>
        <v>1</v>
      </c>
      <c r="C306" s="10" t="s">
        <v>25</v>
      </c>
      <c r="D306" s="12" t="s">
        <v>24</v>
      </c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5"/>
      <c r="B307" s="16"/>
      <c r="C307" s="11"/>
      <c r="D307" s="65" t="s">
        <v>165</v>
      </c>
      <c r="E307" s="50" t="s">
        <v>127</v>
      </c>
      <c r="F307" s="51">
        <v>60</v>
      </c>
      <c r="G307" s="51">
        <v>4.5999999999999996</v>
      </c>
      <c r="H307" s="51">
        <v>2.8</v>
      </c>
      <c r="I307" s="51">
        <v>30.7</v>
      </c>
      <c r="J307" s="51">
        <v>150.4</v>
      </c>
      <c r="K307" s="52"/>
      <c r="L307" s="51"/>
    </row>
    <row r="308" spans="1:12" ht="15" x14ac:dyDescent="0.25">
      <c r="A308" s="25"/>
      <c r="B308" s="16"/>
      <c r="C308" s="11"/>
      <c r="D308" s="61" t="s">
        <v>31</v>
      </c>
      <c r="E308" s="50" t="s">
        <v>51</v>
      </c>
      <c r="F308" s="51">
        <v>200</v>
      </c>
      <c r="G308" s="51">
        <v>0.1</v>
      </c>
      <c r="H308" s="51">
        <v>0</v>
      </c>
      <c r="I308" s="51">
        <v>27.46</v>
      </c>
      <c r="J308" s="51">
        <v>97.5</v>
      </c>
      <c r="K308" s="52"/>
      <c r="L308" s="51"/>
    </row>
    <row r="309" spans="1:12" ht="15" x14ac:dyDescent="0.25">
      <c r="A309" s="26"/>
      <c r="B309" s="18"/>
      <c r="C309" s="8"/>
      <c r="D309" s="19" t="s">
        <v>39</v>
      </c>
      <c r="E309" s="9"/>
      <c r="F309" s="21">
        <f>SUM(F306:F308)</f>
        <v>260</v>
      </c>
      <c r="G309" s="21">
        <f t="shared" ref="G309" si="174">SUM(G306:G308)</f>
        <v>4.6999999999999993</v>
      </c>
      <c r="H309" s="21">
        <f t="shared" ref="H309" si="175">SUM(H306:H308)</f>
        <v>2.8</v>
      </c>
      <c r="I309" s="21">
        <f t="shared" ref="I309" si="176">SUM(I306:I308)</f>
        <v>58.16</v>
      </c>
      <c r="J309" s="21">
        <f t="shared" ref="J309" si="177">SUM(J306:J308)</f>
        <v>247.9</v>
      </c>
      <c r="K309" s="27"/>
      <c r="L309" s="21">
        <f t="shared" ref="L309" ca="1" si="178">SUM(L306:L314)</f>
        <v>0</v>
      </c>
    </row>
    <row r="310" spans="1:12" ht="15" x14ac:dyDescent="0.25">
      <c r="A310" s="28">
        <f>A298</f>
        <v>2</v>
      </c>
      <c r="B310" s="14">
        <f>B298</f>
        <v>1</v>
      </c>
      <c r="C310" s="10" t="s">
        <v>26</v>
      </c>
      <c r="D310" s="7" t="s">
        <v>27</v>
      </c>
      <c r="E310" s="50" t="s">
        <v>69</v>
      </c>
      <c r="F310" s="51">
        <v>100</v>
      </c>
      <c r="G310" s="51">
        <v>1.3</v>
      </c>
      <c r="H310" s="51">
        <v>3.2</v>
      </c>
      <c r="I310" s="51">
        <v>5.7</v>
      </c>
      <c r="J310" s="51">
        <v>89</v>
      </c>
      <c r="K310" s="52"/>
      <c r="L310" s="51"/>
    </row>
    <row r="311" spans="1:12" ht="15" x14ac:dyDescent="0.25">
      <c r="A311" s="25"/>
      <c r="B311" s="16"/>
      <c r="C311" s="11"/>
      <c r="D311" s="7" t="s">
        <v>28</v>
      </c>
      <c r="E311" s="50" t="s">
        <v>128</v>
      </c>
      <c r="F311" s="51">
        <v>285</v>
      </c>
      <c r="G311" s="51">
        <v>9</v>
      </c>
      <c r="H311" s="51">
        <v>10.96</v>
      </c>
      <c r="I311" s="51">
        <v>11.8</v>
      </c>
      <c r="J311" s="51">
        <v>188</v>
      </c>
      <c r="K311" s="52"/>
      <c r="L311" s="51"/>
    </row>
    <row r="312" spans="1:12" ht="15" x14ac:dyDescent="0.25">
      <c r="A312" s="25"/>
      <c r="B312" s="16"/>
      <c r="C312" s="11"/>
      <c r="D312" s="7" t="s">
        <v>29</v>
      </c>
      <c r="E312" s="50" t="s">
        <v>129</v>
      </c>
      <c r="F312" s="51">
        <v>175</v>
      </c>
      <c r="G312" s="51">
        <v>12.6</v>
      </c>
      <c r="H312" s="51">
        <v>11.3</v>
      </c>
      <c r="I312" s="51">
        <v>32.4</v>
      </c>
      <c r="J312" s="51">
        <v>191.1</v>
      </c>
      <c r="K312" s="52"/>
      <c r="L312" s="51"/>
    </row>
    <row r="313" spans="1:12" ht="15" x14ac:dyDescent="0.25">
      <c r="A313" s="25"/>
      <c r="B313" s="16"/>
      <c r="C313" s="11"/>
      <c r="D313" s="7" t="s">
        <v>30</v>
      </c>
      <c r="E313" s="50" t="s">
        <v>130</v>
      </c>
      <c r="F313" s="51">
        <v>150</v>
      </c>
      <c r="G313" s="51">
        <v>6.5</v>
      </c>
      <c r="H313" s="51">
        <v>7</v>
      </c>
      <c r="I313" s="51">
        <v>23.5</v>
      </c>
      <c r="J313" s="51">
        <v>204.1</v>
      </c>
      <c r="K313" s="52"/>
      <c r="L313" s="51"/>
    </row>
    <row r="314" spans="1:12" ht="15" x14ac:dyDescent="0.25">
      <c r="A314" s="25"/>
      <c r="B314" s="16"/>
      <c r="C314" s="11"/>
      <c r="D314" s="7" t="s">
        <v>31</v>
      </c>
      <c r="E314" s="50" t="s">
        <v>56</v>
      </c>
      <c r="F314" s="51">
        <v>200</v>
      </c>
      <c r="G314" s="51">
        <v>0.1</v>
      </c>
      <c r="H314" s="51">
        <v>0</v>
      </c>
      <c r="I314" s="51">
        <v>22.6</v>
      </c>
      <c r="J314" s="51">
        <v>90.8</v>
      </c>
      <c r="K314" s="52"/>
      <c r="L314" s="51"/>
    </row>
    <row r="315" spans="1:12" ht="15" x14ac:dyDescent="0.25">
      <c r="A315" s="25"/>
      <c r="B315" s="16"/>
      <c r="C315" s="11"/>
      <c r="D315" s="7" t="s">
        <v>32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33</v>
      </c>
      <c r="E316" s="50" t="s">
        <v>55</v>
      </c>
      <c r="F316" s="51">
        <v>70</v>
      </c>
      <c r="G316" s="51">
        <v>3.8</v>
      </c>
      <c r="H316" s="51">
        <v>1.1000000000000001</v>
      </c>
      <c r="I316" s="51">
        <v>24.85</v>
      </c>
      <c r="J316" s="51">
        <v>113</v>
      </c>
      <c r="K316" s="52"/>
      <c r="L316" s="51"/>
    </row>
    <row r="317" spans="1:12" ht="15" x14ac:dyDescent="0.25">
      <c r="A317" s="25"/>
      <c r="B317" s="16"/>
      <c r="C317" s="11"/>
      <c r="D317" s="6"/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6"/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6"/>
      <c r="B319" s="18"/>
      <c r="C319" s="8"/>
      <c r="D319" s="19" t="s">
        <v>39</v>
      </c>
      <c r="E319" s="9"/>
      <c r="F319" s="21">
        <f>SUM(F310:F318)</f>
        <v>980</v>
      </c>
      <c r="G319" s="21">
        <f t="shared" ref="G319" si="179">SUM(G310:G318)</f>
        <v>33.299999999999997</v>
      </c>
      <c r="H319" s="21">
        <f t="shared" ref="H319" si="180">SUM(H310:H318)</f>
        <v>33.56</v>
      </c>
      <c r="I319" s="21">
        <f t="shared" ref="I319" si="181">SUM(I310:I318)</f>
        <v>120.85</v>
      </c>
      <c r="J319" s="21">
        <f t="shared" ref="J319" si="182">SUM(J310:J318)</f>
        <v>876</v>
      </c>
      <c r="K319" s="27"/>
      <c r="L319" s="21">
        <f t="shared" ref="L319" ca="1" si="183">SUM(L316:L324)</f>
        <v>0</v>
      </c>
    </row>
    <row r="320" spans="1:12" ht="15" x14ac:dyDescent="0.25">
      <c r="A320" s="28">
        <f>A298</f>
        <v>2</v>
      </c>
      <c r="B320" s="14">
        <f>B298</f>
        <v>1</v>
      </c>
      <c r="C320" s="10" t="s">
        <v>34</v>
      </c>
      <c r="D320" s="71" t="s">
        <v>35</v>
      </c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71" t="s">
        <v>31</v>
      </c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5"/>
      <c r="B322" s="16"/>
      <c r="C322" s="11"/>
      <c r="D322" s="70" t="s">
        <v>165</v>
      </c>
      <c r="E322" s="50" t="s">
        <v>131</v>
      </c>
      <c r="F322" s="51">
        <v>165</v>
      </c>
      <c r="G322" s="51">
        <v>14.39</v>
      </c>
      <c r="H322" s="51">
        <v>13.2</v>
      </c>
      <c r="I322" s="51">
        <v>28.6</v>
      </c>
      <c r="J322" s="51">
        <v>238.8</v>
      </c>
      <c r="K322" s="52"/>
      <c r="L322" s="51"/>
    </row>
    <row r="323" spans="1:12" ht="15" x14ac:dyDescent="0.25">
      <c r="A323" s="25"/>
      <c r="B323" s="16"/>
      <c r="C323" s="11"/>
      <c r="D323" s="70" t="s">
        <v>38</v>
      </c>
      <c r="E323" s="50" t="s">
        <v>100</v>
      </c>
      <c r="F323" s="51">
        <v>200</v>
      </c>
      <c r="G323" s="51">
        <v>5.6</v>
      </c>
      <c r="H323" s="51">
        <v>5.4</v>
      </c>
      <c r="I323" s="51">
        <v>9.4</v>
      </c>
      <c r="J323" s="51">
        <v>116</v>
      </c>
      <c r="K323" s="52"/>
      <c r="L323" s="51"/>
    </row>
    <row r="324" spans="1:12" ht="15" x14ac:dyDescent="0.25">
      <c r="A324" s="26"/>
      <c r="B324" s="18"/>
      <c r="C324" s="8"/>
      <c r="D324" s="19" t="s">
        <v>39</v>
      </c>
      <c r="E324" s="9"/>
      <c r="F324" s="21">
        <f>SUM(F320:F323)</f>
        <v>365</v>
      </c>
      <c r="G324" s="21">
        <f t="shared" ref="G324" si="184">SUM(G320:G323)</f>
        <v>19.990000000000002</v>
      </c>
      <c r="H324" s="21">
        <f t="shared" ref="H324" si="185">SUM(H320:H323)</f>
        <v>18.600000000000001</v>
      </c>
      <c r="I324" s="21">
        <f t="shared" ref="I324" si="186">SUM(I320:I323)</f>
        <v>38</v>
      </c>
      <c r="J324" s="21">
        <f t="shared" ref="J324" si="187">SUM(J320:J323)</f>
        <v>354.8</v>
      </c>
      <c r="K324" s="27"/>
      <c r="L324" s="21">
        <f t="shared" ref="L324" ca="1" si="188">SUM(L317:L323)</f>
        <v>0</v>
      </c>
    </row>
    <row r="325" spans="1:12" ht="15" x14ac:dyDescent="0.25">
      <c r="A325" s="28">
        <f>A298</f>
        <v>2</v>
      </c>
      <c r="B325" s="14">
        <f>B298</f>
        <v>1</v>
      </c>
      <c r="C325" s="10" t="s">
        <v>36</v>
      </c>
      <c r="D325" s="7" t="s">
        <v>21</v>
      </c>
      <c r="E325" s="50" t="s">
        <v>132</v>
      </c>
      <c r="F325" s="51">
        <v>300</v>
      </c>
      <c r="G325" s="51">
        <v>10.5</v>
      </c>
      <c r="H325" s="51">
        <v>17.8</v>
      </c>
      <c r="I325" s="51">
        <v>28.4</v>
      </c>
      <c r="J325" s="51">
        <v>237.5</v>
      </c>
      <c r="K325" s="52"/>
      <c r="L325" s="51"/>
    </row>
    <row r="326" spans="1:12" ht="15" x14ac:dyDescent="0.25">
      <c r="A326" s="25"/>
      <c r="B326" s="16"/>
      <c r="C326" s="11"/>
      <c r="D326" s="1" t="s">
        <v>30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7" t="s">
        <v>31</v>
      </c>
      <c r="E327" s="50" t="s">
        <v>98</v>
      </c>
      <c r="F327" s="51">
        <v>200</v>
      </c>
      <c r="G327" s="51">
        <v>0.2</v>
      </c>
      <c r="H327" s="51">
        <v>0</v>
      </c>
      <c r="I327" s="51">
        <v>24.5</v>
      </c>
      <c r="J327" s="51">
        <v>90.8</v>
      </c>
      <c r="K327" s="52"/>
      <c r="L327" s="51"/>
    </row>
    <row r="328" spans="1:12" ht="15" x14ac:dyDescent="0.25">
      <c r="A328" s="25"/>
      <c r="B328" s="16"/>
      <c r="C328" s="11"/>
      <c r="D328" s="7" t="s">
        <v>23</v>
      </c>
      <c r="E328" s="50" t="s">
        <v>67</v>
      </c>
      <c r="F328" s="51">
        <v>110</v>
      </c>
      <c r="G328" s="51">
        <v>7.7</v>
      </c>
      <c r="H328" s="51">
        <v>9.75</v>
      </c>
      <c r="I328" s="51">
        <v>34.979999999999997</v>
      </c>
      <c r="J328" s="51">
        <v>205.8</v>
      </c>
      <c r="K328" s="52"/>
      <c r="L328" s="51"/>
    </row>
    <row r="329" spans="1:12" ht="15" x14ac:dyDescent="0.25">
      <c r="A329" s="25"/>
      <c r="B329" s="16"/>
      <c r="C329" s="11"/>
      <c r="D329" s="6" t="s">
        <v>33</v>
      </c>
      <c r="E329" s="50" t="s">
        <v>55</v>
      </c>
      <c r="F329" s="51">
        <v>30</v>
      </c>
      <c r="G329" s="51">
        <v>2.06</v>
      </c>
      <c r="H329" s="51">
        <v>0.36</v>
      </c>
      <c r="I329" s="51">
        <v>12.06</v>
      </c>
      <c r="J329" s="51">
        <v>65.150000000000006</v>
      </c>
      <c r="K329" s="52"/>
      <c r="L329" s="51"/>
    </row>
    <row r="330" spans="1:12" ht="15" x14ac:dyDescent="0.25">
      <c r="A330" s="25"/>
      <c r="B330" s="16"/>
      <c r="C330" s="11"/>
      <c r="D330" s="70" t="s">
        <v>27</v>
      </c>
      <c r="E330" s="50" t="s">
        <v>133</v>
      </c>
      <c r="F330" s="51">
        <v>100</v>
      </c>
      <c r="G330" s="51">
        <v>8.1</v>
      </c>
      <c r="H330" s="51">
        <v>0.8</v>
      </c>
      <c r="I330" s="51">
        <v>0.6</v>
      </c>
      <c r="J330" s="51">
        <v>79.3</v>
      </c>
      <c r="K330" s="52"/>
      <c r="L330" s="51"/>
    </row>
    <row r="331" spans="1:12" ht="15" x14ac:dyDescent="0.25">
      <c r="A331" s="26"/>
      <c r="B331" s="18"/>
      <c r="C331" s="8"/>
      <c r="D331" s="19" t="s">
        <v>39</v>
      </c>
      <c r="E331" s="9"/>
      <c r="F331" s="21">
        <f>SUM(F325:F330)</f>
        <v>740</v>
      </c>
      <c r="G331" s="21">
        <f>SUM(G325:G330)</f>
        <v>28.559999999999995</v>
      </c>
      <c r="H331" s="21">
        <f>SUM(H325:H330)</f>
        <v>28.71</v>
      </c>
      <c r="I331" s="21">
        <f>SUM(I325:I330)</f>
        <v>100.53999999999999</v>
      </c>
      <c r="J331" s="21">
        <f>SUM(J325:J330)</f>
        <v>678.55</v>
      </c>
      <c r="K331" s="27"/>
      <c r="L331" s="21">
        <f t="shared" ref="L331" ca="1" si="189">SUM(L325:L333)</f>
        <v>0</v>
      </c>
    </row>
    <row r="332" spans="1:12" ht="15" x14ac:dyDescent="0.25">
      <c r="A332" s="28">
        <f>A298</f>
        <v>2</v>
      </c>
      <c r="B332" s="14">
        <f>B298</f>
        <v>1</v>
      </c>
      <c r="C332" s="10" t="s">
        <v>37</v>
      </c>
      <c r="D332" s="12" t="s">
        <v>38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35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12" t="s">
        <v>31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24</v>
      </c>
      <c r="E335" s="50" t="s">
        <v>91</v>
      </c>
      <c r="F335" s="51">
        <v>240</v>
      </c>
      <c r="G335" s="51">
        <v>0.96</v>
      </c>
      <c r="H335" s="51">
        <v>0</v>
      </c>
      <c r="I335" s="51">
        <v>27.12</v>
      </c>
      <c r="J335" s="51">
        <v>110.4</v>
      </c>
      <c r="K335" s="52"/>
      <c r="L335" s="51"/>
    </row>
    <row r="336" spans="1:12" ht="15" x14ac:dyDescent="0.25">
      <c r="A336" s="25"/>
      <c r="B336" s="16"/>
      <c r="C336" s="11"/>
      <c r="D336" s="6"/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6"/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6"/>
      <c r="B338" s="18"/>
      <c r="C338" s="8"/>
      <c r="D338" s="20" t="s">
        <v>39</v>
      </c>
      <c r="E338" s="9"/>
      <c r="F338" s="21">
        <f>SUM(F332:F337)</f>
        <v>240</v>
      </c>
      <c r="G338" s="21">
        <f t="shared" ref="G338" si="190">SUM(G332:G337)</f>
        <v>0.96</v>
      </c>
      <c r="H338" s="21">
        <f t="shared" ref="H338" si="191">SUM(H332:H337)</f>
        <v>0</v>
      </c>
      <c r="I338" s="21">
        <f t="shared" ref="I338" si="192">SUM(I332:I337)</f>
        <v>27.12</v>
      </c>
      <c r="J338" s="21">
        <f t="shared" ref="J338" si="193">SUM(J332:J337)</f>
        <v>110.4</v>
      </c>
      <c r="K338" s="27"/>
      <c r="L338" s="21">
        <f t="shared" ref="L338" ca="1" si="194">SUM(L332:L340)</f>
        <v>0</v>
      </c>
    </row>
    <row r="339" spans="1:12" ht="15.75" customHeight="1" x14ac:dyDescent="0.2">
      <c r="A339" s="31">
        <f>A298</f>
        <v>2</v>
      </c>
      <c r="B339" s="32">
        <f>B298</f>
        <v>1</v>
      </c>
      <c r="C339" s="77" t="s">
        <v>4</v>
      </c>
      <c r="D339" s="78"/>
      <c r="E339" s="33"/>
      <c r="F339" s="34">
        <f>F305+F309+F319+F324+F331+F338</f>
        <v>3205</v>
      </c>
      <c r="G339" s="34">
        <f t="shared" ref="G339" si="195">G305+G309+G319+G324+G331+G338</f>
        <v>119.01</v>
      </c>
      <c r="H339" s="34">
        <f t="shared" ref="H339" si="196">H305+H309+H319+H324+H331+H338</f>
        <v>109.97</v>
      </c>
      <c r="I339" s="34">
        <f t="shared" ref="I339" si="197">I305+I309+I319+I324+I331+I338</f>
        <v>431.67999999999995</v>
      </c>
      <c r="J339" s="34">
        <f t="shared" ref="J339" si="198">J305+J309+J319+J324+J331+J338</f>
        <v>2999.4500000000003</v>
      </c>
      <c r="K339" s="35"/>
      <c r="L339" s="34">
        <f t="shared" ref="L339" ca="1" si="199">L305+L309+L319+L324+L331+L338</f>
        <v>0</v>
      </c>
    </row>
    <row r="340" spans="1:12" ht="15" x14ac:dyDescent="0.25">
      <c r="A340" s="15">
        <v>2</v>
      </c>
      <c r="B340" s="16">
        <v>2</v>
      </c>
      <c r="C340" s="24" t="s">
        <v>20</v>
      </c>
      <c r="D340" s="5" t="s">
        <v>21</v>
      </c>
      <c r="E340" s="47" t="s">
        <v>80</v>
      </c>
      <c r="F340" s="48">
        <v>220</v>
      </c>
      <c r="G340" s="48">
        <v>5.37</v>
      </c>
      <c r="H340" s="48">
        <v>7.3</v>
      </c>
      <c r="I340" s="48">
        <v>29.28</v>
      </c>
      <c r="J340" s="48">
        <v>201.8</v>
      </c>
      <c r="K340" s="49"/>
      <c r="L340" s="48"/>
    </row>
    <row r="341" spans="1:12" ht="15" x14ac:dyDescent="0.25">
      <c r="A341" s="15"/>
      <c r="B341" s="16"/>
      <c r="C341" s="11"/>
      <c r="D341" s="7" t="s">
        <v>22</v>
      </c>
      <c r="E341" s="50" t="s">
        <v>48</v>
      </c>
      <c r="F341" s="51">
        <v>200</v>
      </c>
      <c r="G341" s="51">
        <v>11.5</v>
      </c>
      <c r="H341" s="51">
        <v>3.2</v>
      </c>
      <c r="I341" s="51">
        <v>37.83</v>
      </c>
      <c r="J341" s="51">
        <v>174.8</v>
      </c>
      <c r="K341" s="52"/>
      <c r="L341" s="51"/>
    </row>
    <row r="342" spans="1:12" ht="15" x14ac:dyDescent="0.25">
      <c r="A342" s="15"/>
      <c r="B342" s="16"/>
      <c r="C342" s="11"/>
      <c r="D342" s="7" t="s">
        <v>23</v>
      </c>
      <c r="E342" s="50" t="s">
        <v>49</v>
      </c>
      <c r="F342" s="51">
        <v>90</v>
      </c>
      <c r="G342" s="51">
        <v>4.3499999999999996</v>
      </c>
      <c r="H342" s="51">
        <v>9.75</v>
      </c>
      <c r="I342" s="51">
        <v>26.98</v>
      </c>
      <c r="J342" s="51">
        <v>205.8</v>
      </c>
      <c r="K342" s="52"/>
      <c r="L342" s="51"/>
    </row>
    <row r="343" spans="1:12" ht="15" x14ac:dyDescent="0.25">
      <c r="A343" s="15"/>
      <c r="B343" s="16"/>
      <c r="C343" s="11"/>
      <c r="D343" s="7" t="s">
        <v>24</v>
      </c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6"/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7"/>
      <c r="B346" s="18"/>
      <c r="C346" s="8"/>
      <c r="D346" s="19" t="s">
        <v>39</v>
      </c>
      <c r="E346" s="9"/>
      <c r="F346" s="21">
        <f>SUM(F340:F345)</f>
        <v>510</v>
      </c>
      <c r="G346" s="21">
        <f>SUM(G340:G345)</f>
        <v>21.22</v>
      </c>
      <c r="H346" s="21">
        <f>SUM(H340:H345)</f>
        <v>20.25</v>
      </c>
      <c r="I346" s="21">
        <f>SUM(I340:I345)</f>
        <v>94.09</v>
      </c>
      <c r="J346" s="21">
        <f>SUM(J340:J345)</f>
        <v>582.40000000000009</v>
      </c>
      <c r="K346" s="27"/>
      <c r="L346" s="21">
        <f>SUM(L340:L345)</f>
        <v>0</v>
      </c>
    </row>
    <row r="347" spans="1:12" ht="15" x14ac:dyDescent="0.25">
      <c r="A347" s="14">
        <f>A340</f>
        <v>2</v>
      </c>
      <c r="B347" s="14">
        <f>B340</f>
        <v>2</v>
      </c>
      <c r="C347" s="10" t="s">
        <v>25</v>
      </c>
      <c r="D347" s="12" t="s">
        <v>24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1" t="s">
        <v>35</v>
      </c>
      <c r="E348" s="50" t="s">
        <v>134</v>
      </c>
      <c r="F348" s="51">
        <v>50</v>
      </c>
      <c r="G348" s="51">
        <v>4.8</v>
      </c>
      <c r="H348" s="51">
        <v>5.8</v>
      </c>
      <c r="I348" s="51">
        <v>17.100000000000001</v>
      </c>
      <c r="J348" s="51">
        <v>140</v>
      </c>
      <c r="K348" s="52"/>
      <c r="L348" s="51"/>
    </row>
    <row r="349" spans="1:12" ht="15" x14ac:dyDescent="0.25">
      <c r="A349" s="15"/>
      <c r="B349" s="16"/>
      <c r="C349" s="11"/>
      <c r="D349" s="61" t="s">
        <v>31</v>
      </c>
      <c r="E349" s="50" t="s">
        <v>95</v>
      </c>
      <c r="F349" s="51">
        <v>200</v>
      </c>
      <c r="G349" s="51">
        <v>0.1</v>
      </c>
      <c r="H349" s="51">
        <v>0</v>
      </c>
      <c r="I349" s="51">
        <v>22.6</v>
      </c>
      <c r="J349" s="51">
        <v>90.8</v>
      </c>
      <c r="K349" s="52"/>
      <c r="L349" s="51"/>
    </row>
    <row r="350" spans="1:12" ht="15" x14ac:dyDescent="0.25">
      <c r="A350" s="17"/>
      <c r="B350" s="18"/>
      <c r="C350" s="8"/>
      <c r="D350" s="19" t="s">
        <v>39</v>
      </c>
      <c r="E350" s="9"/>
      <c r="F350" s="21">
        <f>SUM(F347:F349)</f>
        <v>250</v>
      </c>
      <c r="G350" s="21">
        <f t="shared" ref="G350" si="200">SUM(G347:G349)</f>
        <v>4.8999999999999995</v>
      </c>
      <c r="H350" s="21">
        <f t="shared" ref="H350" si="201">SUM(H347:H349)</f>
        <v>5.8</v>
      </c>
      <c r="I350" s="21">
        <f t="shared" ref="I350" si="202">SUM(I347:I349)</f>
        <v>39.700000000000003</v>
      </c>
      <c r="J350" s="21">
        <f t="shared" ref="J350" si="203">SUM(J347:J349)</f>
        <v>230.8</v>
      </c>
      <c r="K350" s="27"/>
      <c r="L350" s="21">
        <f t="shared" ref="L350" ca="1" si="204">SUM(L347:L355)</f>
        <v>0</v>
      </c>
    </row>
    <row r="351" spans="1:12" ht="15" x14ac:dyDescent="0.25">
      <c r="A351" s="14">
        <f>A340</f>
        <v>2</v>
      </c>
      <c r="B351" s="14">
        <f>B340</f>
        <v>2</v>
      </c>
      <c r="C351" s="10" t="s">
        <v>26</v>
      </c>
      <c r="D351" s="7" t="s">
        <v>27</v>
      </c>
      <c r="E351" s="50" t="s">
        <v>135</v>
      </c>
      <c r="F351" s="51">
        <v>100</v>
      </c>
      <c r="G351" s="51">
        <v>1.3</v>
      </c>
      <c r="H351" s="51">
        <v>6.2</v>
      </c>
      <c r="I351" s="51">
        <v>5.7</v>
      </c>
      <c r="J351" s="51">
        <v>89</v>
      </c>
      <c r="K351" s="52"/>
      <c r="L351" s="51"/>
    </row>
    <row r="352" spans="1:12" ht="15" x14ac:dyDescent="0.25">
      <c r="A352" s="15"/>
      <c r="B352" s="16"/>
      <c r="C352" s="11"/>
      <c r="D352" s="7" t="s">
        <v>28</v>
      </c>
      <c r="E352" s="50" t="s">
        <v>136</v>
      </c>
      <c r="F352" s="51">
        <v>250</v>
      </c>
      <c r="G352" s="51">
        <v>6.4</v>
      </c>
      <c r="H352" s="51">
        <v>5.95</v>
      </c>
      <c r="I352" s="51">
        <v>13.2</v>
      </c>
      <c r="J352" s="51">
        <v>196.9</v>
      </c>
      <c r="K352" s="52"/>
      <c r="L352" s="51"/>
    </row>
    <row r="353" spans="1:12" ht="15" x14ac:dyDescent="0.25">
      <c r="A353" s="15"/>
      <c r="B353" s="16"/>
      <c r="C353" s="11"/>
      <c r="D353" s="7" t="s">
        <v>29</v>
      </c>
      <c r="E353" s="50" t="s">
        <v>137</v>
      </c>
      <c r="F353" s="51">
        <v>125</v>
      </c>
      <c r="G353" s="51">
        <v>8.5</v>
      </c>
      <c r="H353" s="51">
        <v>6.2</v>
      </c>
      <c r="I353" s="51">
        <v>2.6</v>
      </c>
      <c r="J353" s="51">
        <v>140</v>
      </c>
      <c r="K353" s="52"/>
      <c r="L353" s="51"/>
    </row>
    <row r="354" spans="1:12" ht="15" x14ac:dyDescent="0.25">
      <c r="A354" s="15"/>
      <c r="B354" s="16"/>
      <c r="C354" s="11"/>
      <c r="D354" s="7" t="s">
        <v>30</v>
      </c>
      <c r="E354" s="50" t="s">
        <v>72</v>
      </c>
      <c r="F354" s="51">
        <v>180</v>
      </c>
      <c r="G354" s="51">
        <v>3.8</v>
      </c>
      <c r="H354" s="51">
        <v>6.56</v>
      </c>
      <c r="I354" s="51">
        <v>27.34</v>
      </c>
      <c r="J354" s="51">
        <v>236.3</v>
      </c>
      <c r="K354" s="52"/>
      <c r="L354" s="51"/>
    </row>
    <row r="355" spans="1:12" ht="15" x14ac:dyDescent="0.25">
      <c r="A355" s="15"/>
      <c r="B355" s="16"/>
      <c r="C355" s="11"/>
      <c r="D355" s="7" t="s">
        <v>31</v>
      </c>
      <c r="E355" s="50" t="s">
        <v>98</v>
      </c>
      <c r="F355" s="51">
        <v>200</v>
      </c>
      <c r="G355" s="51">
        <v>0.2</v>
      </c>
      <c r="H355" s="51">
        <v>0</v>
      </c>
      <c r="I355" s="51">
        <v>24.5</v>
      </c>
      <c r="J355" s="51">
        <v>90.8</v>
      </c>
      <c r="K355" s="52"/>
      <c r="L355" s="51"/>
    </row>
    <row r="356" spans="1:12" ht="15" x14ac:dyDescent="0.2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33</v>
      </c>
      <c r="E357" s="50" t="s">
        <v>55</v>
      </c>
      <c r="F357" s="51">
        <v>70</v>
      </c>
      <c r="G357" s="51">
        <v>3.8</v>
      </c>
      <c r="H357" s="51">
        <v>1.1000000000000001</v>
      </c>
      <c r="I357" s="51">
        <v>24.85</v>
      </c>
      <c r="J357" s="51">
        <v>113</v>
      </c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6"/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7"/>
      <c r="B360" s="18"/>
      <c r="C360" s="8"/>
      <c r="D360" s="19" t="s">
        <v>39</v>
      </c>
      <c r="E360" s="9"/>
      <c r="F360" s="21">
        <f>SUM(F351:F359)</f>
        <v>925</v>
      </c>
      <c r="G360" s="21">
        <f t="shared" ref="G360" si="205">SUM(G351:G359)</f>
        <v>24</v>
      </c>
      <c r="H360" s="21">
        <f t="shared" ref="H360" si="206">SUM(H351:H359)</f>
        <v>26.01</v>
      </c>
      <c r="I360" s="21">
        <f t="shared" ref="I360" si="207">SUM(I351:I359)</f>
        <v>98.19</v>
      </c>
      <c r="J360" s="21">
        <f t="shared" ref="J360" si="208">SUM(J351:J359)</f>
        <v>866</v>
      </c>
      <c r="K360" s="27"/>
      <c r="L360" s="21">
        <f t="shared" ref="L360" ca="1" si="209">SUM(L357:L365)</f>
        <v>0</v>
      </c>
    </row>
    <row r="361" spans="1:12" ht="15" x14ac:dyDescent="0.25">
      <c r="A361" s="14">
        <f>A340</f>
        <v>2</v>
      </c>
      <c r="B361" s="14">
        <f>B340</f>
        <v>2</v>
      </c>
      <c r="C361" s="10" t="s">
        <v>34</v>
      </c>
      <c r="D361" s="12" t="s">
        <v>35</v>
      </c>
      <c r="E361" s="50" t="s">
        <v>138</v>
      </c>
      <c r="F361" s="51">
        <v>100</v>
      </c>
      <c r="G361" s="51">
        <v>3.9</v>
      </c>
      <c r="H361" s="51">
        <v>3.6</v>
      </c>
      <c r="I361" s="51">
        <v>23.7</v>
      </c>
      <c r="J361" s="51">
        <v>212.8</v>
      </c>
      <c r="K361" s="52"/>
      <c r="L361" s="51"/>
    </row>
    <row r="362" spans="1:12" ht="15" x14ac:dyDescent="0.25">
      <c r="A362" s="15"/>
      <c r="B362" s="16"/>
      <c r="C362" s="11"/>
      <c r="D362" s="71" t="s">
        <v>31</v>
      </c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12" t="s">
        <v>38</v>
      </c>
      <c r="E363" s="50" t="s">
        <v>107</v>
      </c>
      <c r="F363" s="51">
        <v>200</v>
      </c>
      <c r="G363" s="51">
        <v>5.6</v>
      </c>
      <c r="H363" s="51">
        <v>6.4</v>
      </c>
      <c r="I363" s="51">
        <v>8.1999999999999993</v>
      </c>
      <c r="J363" s="51">
        <v>119</v>
      </c>
      <c r="K363" s="52"/>
      <c r="L363" s="51"/>
    </row>
    <row r="364" spans="1:12" ht="15" x14ac:dyDescent="0.25">
      <c r="A364" s="15"/>
      <c r="B364" s="16"/>
      <c r="C364" s="11"/>
      <c r="D364" s="6"/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7"/>
      <c r="B365" s="18"/>
      <c r="C365" s="8"/>
      <c r="D365" s="19" t="s">
        <v>39</v>
      </c>
      <c r="E365" s="9"/>
      <c r="F365" s="21">
        <f>SUM(F361:F364)</f>
        <v>300</v>
      </c>
      <c r="G365" s="21">
        <f t="shared" ref="G365" si="210">SUM(G361:G364)</f>
        <v>9.5</v>
      </c>
      <c r="H365" s="21">
        <f t="shared" ref="H365" si="211">SUM(H361:H364)</f>
        <v>10</v>
      </c>
      <c r="I365" s="21">
        <f t="shared" ref="I365" si="212">SUM(I361:I364)</f>
        <v>31.9</v>
      </c>
      <c r="J365" s="21">
        <f t="shared" ref="J365" si="213">SUM(J361:J364)</f>
        <v>331.8</v>
      </c>
      <c r="K365" s="27"/>
      <c r="L365" s="21">
        <f t="shared" ref="L365" ca="1" si="214">SUM(L358:L364)</f>
        <v>0</v>
      </c>
    </row>
    <row r="366" spans="1:12" ht="15" x14ac:dyDescent="0.25">
      <c r="A366" s="14">
        <f>A340</f>
        <v>2</v>
      </c>
      <c r="B366" s="14">
        <f>B340</f>
        <v>2</v>
      </c>
      <c r="C366" s="10" t="s">
        <v>36</v>
      </c>
      <c r="D366" s="7" t="s">
        <v>21</v>
      </c>
      <c r="E366" s="50" t="s">
        <v>140</v>
      </c>
      <c r="F366" s="51">
        <v>100</v>
      </c>
      <c r="G366" s="51">
        <v>9.1999999999999993</v>
      </c>
      <c r="H366" s="51">
        <v>7.87</v>
      </c>
      <c r="I366" s="51">
        <v>9.4</v>
      </c>
      <c r="J366" s="51">
        <v>152</v>
      </c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 t="s">
        <v>141</v>
      </c>
      <c r="F367" s="51">
        <v>150</v>
      </c>
      <c r="G367" s="51">
        <v>3.9</v>
      </c>
      <c r="H367" s="51">
        <v>8</v>
      </c>
      <c r="I367" s="51">
        <v>11.7</v>
      </c>
      <c r="J367" s="51">
        <v>140</v>
      </c>
      <c r="K367" s="52"/>
      <c r="L367" s="51"/>
    </row>
    <row r="368" spans="1:12" ht="15" x14ac:dyDescent="0.25">
      <c r="A368" s="15"/>
      <c r="B368" s="16"/>
      <c r="C368" s="11"/>
      <c r="D368" s="7" t="s">
        <v>31</v>
      </c>
      <c r="E368" s="50" t="s">
        <v>78</v>
      </c>
      <c r="F368" s="51">
        <v>200</v>
      </c>
      <c r="G368" s="51">
        <v>0</v>
      </c>
      <c r="H368" s="51">
        <v>0</v>
      </c>
      <c r="I368" s="51">
        <v>19.899999999999999</v>
      </c>
      <c r="J368" s="51">
        <v>168.7</v>
      </c>
      <c r="K368" s="52"/>
      <c r="L368" s="51"/>
    </row>
    <row r="369" spans="1:12" ht="15" x14ac:dyDescent="0.25">
      <c r="A369" s="15"/>
      <c r="B369" s="16"/>
      <c r="C369" s="11"/>
      <c r="D369" s="7" t="s">
        <v>23</v>
      </c>
      <c r="E369" s="50" t="s">
        <v>62</v>
      </c>
      <c r="F369" s="51">
        <v>110</v>
      </c>
      <c r="G369" s="51">
        <v>7.7</v>
      </c>
      <c r="H369" s="51">
        <v>9.75</v>
      </c>
      <c r="I369" s="51">
        <v>33.979999999999997</v>
      </c>
      <c r="J369" s="51">
        <v>205.8</v>
      </c>
      <c r="K369" s="52"/>
      <c r="L369" s="51"/>
    </row>
    <row r="370" spans="1:12" ht="15" x14ac:dyDescent="0.25">
      <c r="A370" s="15"/>
      <c r="B370" s="16"/>
      <c r="C370" s="11"/>
      <c r="D370" s="70" t="s">
        <v>33</v>
      </c>
      <c r="E370" s="50" t="s">
        <v>55</v>
      </c>
      <c r="F370" s="51">
        <v>30</v>
      </c>
      <c r="G370" s="51">
        <v>2.06</v>
      </c>
      <c r="H370" s="51">
        <v>0.36</v>
      </c>
      <c r="I370" s="51">
        <v>12.06</v>
      </c>
      <c r="J370" s="51">
        <v>65.150000000000006</v>
      </c>
      <c r="K370" s="52"/>
      <c r="L370" s="51"/>
    </row>
    <row r="371" spans="1:12" ht="15" x14ac:dyDescent="0.25">
      <c r="A371" s="15"/>
      <c r="B371" s="16"/>
      <c r="C371" s="11"/>
      <c r="D371" s="70" t="s">
        <v>27</v>
      </c>
      <c r="E371" s="50" t="s">
        <v>139</v>
      </c>
      <c r="F371" s="51">
        <v>70</v>
      </c>
      <c r="G371" s="51">
        <v>0.3</v>
      </c>
      <c r="H371" s="51">
        <v>0</v>
      </c>
      <c r="I371" s="51">
        <v>2.1</v>
      </c>
      <c r="J371" s="51">
        <v>9.5</v>
      </c>
      <c r="K371" s="52"/>
      <c r="L371" s="51"/>
    </row>
    <row r="372" spans="1:12" ht="15" x14ac:dyDescent="0.25">
      <c r="A372" s="17"/>
      <c r="B372" s="18"/>
      <c r="C372" s="8"/>
      <c r="D372" s="19" t="s">
        <v>39</v>
      </c>
      <c r="E372" s="9"/>
      <c r="F372" s="21">
        <f>SUM(F366:F371)</f>
        <v>660</v>
      </c>
      <c r="G372" s="21">
        <f>SUM(G366:G371)</f>
        <v>23.16</v>
      </c>
      <c r="H372" s="21">
        <f>SUM(H366:H371)</f>
        <v>25.98</v>
      </c>
      <c r="I372" s="21">
        <f>SUM(I366:I371)</f>
        <v>89.139999999999986</v>
      </c>
      <c r="J372" s="21">
        <f>SUM(J366:J371)</f>
        <v>741.15</v>
      </c>
      <c r="K372" s="27"/>
      <c r="L372" s="21">
        <f t="shared" ref="L372" ca="1" si="215">SUM(L366:L374)</f>
        <v>0</v>
      </c>
    </row>
    <row r="373" spans="1:12" ht="15" x14ac:dyDescent="0.25">
      <c r="A373" s="14">
        <f>A340</f>
        <v>2</v>
      </c>
      <c r="B373" s="14">
        <f>B340</f>
        <v>2</v>
      </c>
      <c r="C373" s="10" t="s">
        <v>37</v>
      </c>
      <c r="D373" s="12" t="s">
        <v>38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35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31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12" t="s">
        <v>24</v>
      </c>
      <c r="E376" s="50" t="s">
        <v>91</v>
      </c>
      <c r="F376" s="51">
        <v>240</v>
      </c>
      <c r="G376" s="51">
        <v>1.1599999999999999</v>
      </c>
      <c r="H376" s="51">
        <v>0</v>
      </c>
      <c r="I376" s="51">
        <v>32.770000000000003</v>
      </c>
      <c r="J376" s="51">
        <v>133.4</v>
      </c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6"/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7"/>
      <c r="B379" s="18"/>
      <c r="C379" s="8"/>
      <c r="D379" s="20" t="s">
        <v>39</v>
      </c>
      <c r="E379" s="9"/>
      <c r="F379" s="21">
        <f>SUM(F373:F378)</f>
        <v>240</v>
      </c>
      <c r="G379" s="21">
        <f t="shared" ref="G379" si="216">SUM(G373:G378)</f>
        <v>1.1599999999999999</v>
      </c>
      <c r="H379" s="21">
        <f t="shared" ref="H379" si="217">SUM(H373:H378)</f>
        <v>0</v>
      </c>
      <c r="I379" s="21">
        <f t="shared" ref="I379" si="218">SUM(I373:I378)</f>
        <v>32.770000000000003</v>
      </c>
      <c r="J379" s="21">
        <f t="shared" ref="J379" si="219">SUM(J373:J378)</f>
        <v>133.4</v>
      </c>
      <c r="K379" s="27"/>
      <c r="L379" s="21">
        <f t="shared" ref="L379" ca="1" si="220">SUM(L373:L381)</f>
        <v>0</v>
      </c>
    </row>
    <row r="380" spans="1:12" ht="15.75" customHeight="1" x14ac:dyDescent="0.2">
      <c r="A380" s="36">
        <f>A340</f>
        <v>2</v>
      </c>
      <c r="B380" s="36">
        <f>B340</f>
        <v>2</v>
      </c>
      <c r="C380" s="77" t="s">
        <v>4</v>
      </c>
      <c r="D380" s="78"/>
      <c r="E380" s="33"/>
      <c r="F380" s="34">
        <f>F346+F350+F360+F365+F372+F379</f>
        <v>2885</v>
      </c>
      <c r="G380" s="34">
        <f t="shared" ref="G380" si="221">G346+G350+G360+G365+G372+G379</f>
        <v>83.94</v>
      </c>
      <c r="H380" s="34">
        <f t="shared" ref="H380" si="222">H346+H350+H360+H365+H372+H379</f>
        <v>88.04</v>
      </c>
      <c r="I380" s="34">
        <f t="shared" ref="I380" si="223">I346+I350+I360+I365+I372+I379</f>
        <v>385.78999999999996</v>
      </c>
      <c r="J380" s="34">
        <f t="shared" ref="J380" si="224">J346+J350+J360+J365+J372+J379</f>
        <v>2885.55</v>
      </c>
      <c r="K380" s="35"/>
      <c r="L380" s="34">
        <f t="shared" ref="L380" ca="1" si="225">L346+L350+L360+L365+L372+L379</f>
        <v>0</v>
      </c>
    </row>
    <row r="381" spans="1:12" ht="15" x14ac:dyDescent="0.25">
      <c r="A381" s="22">
        <v>2</v>
      </c>
      <c r="B381" s="23">
        <v>3</v>
      </c>
      <c r="C381" s="24" t="s">
        <v>20</v>
      </c>
      <c r="D381" s="5" t="s">
        <v>21</v>
      </c>
      <c r="E381" s="47" t="s">
        <v>142</v>
      </c>
      <c r="F381" s="48">
        <v>205</v>
      </c>
      <c r="G381" s="48">
        <v>13</v>
      </c>
      <c r="H381" s="48">
        <v>6.5</v>
      </c>
      <c r="I381" s="48">
        <v>49</v>
      </c>
      <c r="J381" s="48">
        <v>313</v>
      </c>
      <c r="K381" s="49"/>
      <c r="L381" s="48"/>
    </row>
    <row r="382" spans="1:12" ht="15" x14ac:dyDescent="0.25">
      <c r="A382" s="25"/>
      <c r="B382" s="16"/>
      <c r="C382" s="11"/>
      <c r="D382" s="8" t="s">
        <v>27</v>
      </c>
      <c r="E382" s="50" t="s">
        <v>47</v>
      </c>
      <c r="F382" s="51">
        <v>60</v>
      </c>
      <c r="G382" s="51">
        <v>4.9000000000000004</v>
      </c>
      <c r="H382" s="51">
        <v>4.5</v>
      </c>
      <c r="I382" s="51">
        <v>0.2</v>
      </c>
      <c r="J382" s="51">
        <v>60</v>
      </c>
      <c r="K382" s="52"/>
      <c r="L382" s="51"/>
    </row>
    <row r="383" spans="1:12" ht="15" x14ac:dyDescent="0.25">
      <c r="A383" s="25"/>
      <c r="B383" s="16"/>
      <c r="C383" s="11"/>
      <c r="D383" s="7" t="s">
        <v>22</v>
      </c>
      <c r="E383" s="50" t="s">
        <v>48</v>
      </c>
      <c r="F383" s="51">
        <v>200</v>
      </c>
      <c r="G383" s="51">
        <v>11.5</v>
      </c>
      <c r="H383" s="51">
        <v>3.2</v>
      </c>
      <c r="I383" s="51">
        <v>37.83</v>
      </c>
      <c r="J383" s="51">
        <v>174.8</v>
      </c>
      <c r="K383" s="52"/>
      <c r="L383" s="51"/>
    </row>
    <row r="384" spans="1:12" ht="15" x14ac:dyDescent="0.25">
      <c r="A384" s="25"/>
      <c r="B384" s="16"/>
      <c r="C384" s="11"/>
      <c r="D384" s="7" t="s">
        <v>23</v>
      </c>
      <c r="E384" s="50" t="s">
        <v>67</v>
      </c>
      <c r="F384" s="51">
        <v>60</v>
      </c>
      <c r="G384" s="51">
        <v>4.3499999999999996</v>
      </c>
      <c r="H384" s="51">
        <v>9.75</v>
      </c>
      <c r="I384" s="51">
        <v>24.98</v>
      </c>
      <c r="J384" s="51">
        <v>205.8</v>
      </c>
      <c r="K384" s="52"/>
      <c r="L384" s="51"/>
    </row>
    <row r="385" spans="1:12" ht="15" x14ac:dyDescent="0.25">
      <c r="A385" s="25"/>
      <c r="B385" s="16"/>
      <c r="C385" s="11"/>
      <c r="D385" s="7" t="s">
        <v>24</v>
      </c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6"/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6"/>
      <c r="B388" s="18"/>
      <c r="C388" s="8"/>
      <c r="D388" s="19" t="s">
        <v>39</v>
      </c>
      <c r="E388" s="9"/>
      <c r="F388" s="21">
        <f>SUM(F381:F387)</f>
        <v>525</v>
      </c>
      <c r="G388" s="21">
        <f t="shared" ref="G388" si="226">SUM(G381:G387)</f>
        <v>33.75</v>
      </c>
      <c r="H388" s="21">
        <f t="shared" ref="H388" si="227">SUM(H381:H387)</f>
        <v>23.95</v>
      </c>
      <c r="I388" s="21">
        <f t="shared" ref="I388" si="228">SUM(I381:I387)</f>
        <v>112.01</v>
      </c>
      <c r="J388" s="21">
        <f t="shared" ref="J388" si="229">SUM(J381:J387)</f>
        <v>753.59999999999991</v>
      </c>
      <c r="K388" s="27"/>
      <c r="L388" s="21">
        <f t="shared" ref="L388" si="230">SUM(L381:L387)</f>
        <v>0</v>
      </c>
    </row>
    <row r="389" spans="1:12" ht="15" x14ac:dyDescent="0.25">
      <c r="A389" s="28">
        <f>A381</f>
        <v>2</v>
      </c>
      <c r="B389" s="14">
        <f>B381</f>
        <v>3</v>
      </c>
      <c r="C389" s="10" t="s">
        <v>25</v>
      </c>
      <c r="D389" s="12" t="s">
        <v>24</v>
      </c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1" t="s">
        <v>35</v>
      </c>
      <c r="E390" s="50" t="s">
        <v>82</v>
      </c>
      <c r="F390" s="51">
        <v>100</v>
      </c>
      <c r="G390" s="51">
        <v>1.28</v>
      </c>
      <c r="H390" s="51">
        <v>1.1200000000000001</v>
      </c>
      <c r="I390" s="51">
        <v>27.3</v>
      </c>
      <c r="J390" s="51">
        <v>136.4</v>
      </c>
      <c r="K390" s="52"/>
      <c r="L390" s="51"/>
    </row>
    <row r="391" spans="1:12" ht="15" x14ac:dyDescent="0.25">
      <c r="A391" s="25"/>
      <c r="B391" s="16"/>
      <c r="C391" s="11"/>
      <c r="D391" s="61" t="s">
        <v>31</v>
      </c>
      <c r="E391" s="50" t="s">
        <v>51</v>
      </c>
      <c r="F391" s="51">
        <v>200</v>
      </c>
      <c r="G391" s="51">
        <v>0.1</v>
      </c>
      <c r="H391" s="51">
        <v>0</v>
      </c>
      <c r="I391" s="51">
        <v>27.46</v>
      </c>
      <c r="J391" s="51">
        <v>97.2</v>
      </c>
      <c r="K391" s="52"/>
      <c r="L391" s="51"/>
    </row>
    <row r="392" spans="1:12" ht="15" x14ac:dyDescent="0.25">
      <c r="A392" s="26"/>
      <c r="B392" s="18"/>
      <c r="C392" s="8"/>
      <c r="D392" s="19" t="s">
        <v>39</v>
      </c>
      <c r="E392" s="9"/>
      <c r="F392" s="21">
        <f>SUM(F389:F391)</f>
        <v>300</v>
      </c>
      <c r="G392" s="21">
        <f t="shared" ref="G392" si="231">SUM(G389:G391)</f>
        <v>1.3800000000000001</v>
      </c>
      <c r="H392" s="21">
        <f t="shared" ref="H392" si="232">SUM(H389:H391)</f>
        <v>1.1200000000000001</v>
      </c>
      <c r="I392" s="21">
        <f t="shared" ref="I392" si="233">SUM(I389:I391)</f>
        <v>54.760000000000005</v>
      </c>
      <c r="J392" s="21">
        <f t="shared" ref="J392" si="234">SUM(J389:J391)</f>
        <v>233.60000000000002</v>
      </c>
      <c r="K392" s="27"/>
      <c r="L392" s="21">
        <f t="shared" ref="L392" ca="1" si="235">SUM(L389:L397)</f>
        <v>0</v>
      </c>
    </row>
    <row r="393" spans="1:12" ht="15" x14ac:dyDescent="0.25">
      <c r="A393" s="28">
        <f>A381</f>
        <v>2</v>
      </c>
      <c r="B393" s="14">
        <f>B381</f>
        <v>3</v>
      </c>
      <c r="C393" s="10" t="s">
        <v>26</v>
      </c>
      <c r="D393" s="7" t="s">
        <v>27</v>
      </c>
      <c r="E393" s="50" t="s">
        <v>93</v>
      </c>
      <c r="F393" s="51">
        <v>90</v>
      </c>
      <c r="G393" s="51">
        <v>5.48</v>
      </c>
      <c r="H393" s="51">
        <v>6.12</v>
      </c>
      <c r="I393" s="51">
        <v>17.3</v>
      </c>
      <c r="J393" s="51">
        <v>104</v>
      </c>
      <c r="K393" s="52"/>
      <c r="L393" s="51"/>
    </row>
    <row r="394" spans="1:12" ht="15" x14ac:dyDescent="0.25">
      <c r="A394" s="25"/>
      <c r="B394" s="16"/>
      <c r="C394" s="11"/>
      <c r="D394" s="7" t="s">
        <v>28</v>
      </c>
      <c r="E394" s="50" t="s">
        <v>143</v>
      </c>
      <c r="F394" s="51">
        <v>250</v>
      </c>
      <c r="G394" s="51">
        <v>9.6</v>
      </c>
      <c r="H394" s="51">
        <v>9.1199999999999992</v>
      </c>
      <c r="I394" s="51">
        <v>22.48</v>
      </c>
      <c r="J394" s="51">
        <v>224</v>
      </c>
      <c r="K394" s="52"/>
      <c r="L394" s="51"/>
    </row>
    <row r="395" spans="1:12" ht="15" x14ac:dyDescent="0.25">
      <c r="A395" s="25"/>
      <c r="B395" s="16"/>
      <c r="C395" s="11"/>
      <c r="D395" s="7" t="s">
        <v>29</v>
      </c>
      <c r="E395" s="50" t="s">
        <v>144</v>
      </c>
      <c r="F395" s="51">
        <v>250</v>
      </c>
      <c r="G395" s="51">
        <v>9.1</v>
      </c>
      <c r="H395" s="51">
        <v>11.4</v>
      </c>
      <c r="I395" s="51">
        <v>17.3</v>
      </c>
      <c r="J395" s="51">
        <v>489</v>
      </c>
      <c r="K395" s="52"/>
      <c r="L395" s="51"/>
    </row>
    <row r="396" spans="1:12" ht="15" x14ac:dyDescent="0.25">
      <c r="A396" s="25"/>
      <c r="B396" s="16"/>
      <c r="C396" s="11"/>
      <c r="D396" s="1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31</v>
      </c>
      <c r="E397" s="50" t="s">
        <v>56</v>
      </c>
      <c r="F397" s="51">
        <v>200</v>
      </c>
      <c r="G397" s="51">
        <v>0.1</v>
      </c>
      <c r="H397" s="51">
        <v>0</v>
      </c>
      <c r="I397" s="51">
        <v>22.6</v>
      </c>
      <c r="J397" s="51">
        <v>90.8</v>
      </c>
      <c r="K397" s="52"/>
      <c r="L397" s="51"/>
    </row>
    <row r="398" spans="1:12" ht="15" x14ac:dyDescent="0.2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33</v>
      </c>
      <c r="E399" s="50" t="s">
        <v>55</v>
      </c>
      <c r="F399" s="51">
        <v>70</v>
      </c>
      <c r="G399" s="51">
        <v>3.8</v>
      </c>
      <c r="H399" s="51">
        <v>1.1000000000000001</v>
      </c>
      <c r="I399" s="51">
        <v>24.85</v>
      </c>
      <c r="J399" s="51">
        <v>113</v>
      </c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6"/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6"/>
      <c r="B402" s="18"/>
      <c r="C402" s="8"/>
      <c r="D402" s="19" t="s">
        <v>39</v>
      </c>
      <c r="E402" s="9"/>
      <c r="F402" s="21">
        <f>SUM(F393:F401)</f>
        <v>860</v>
      </c>
      <c r="G402" s="21">
        <f>SUM(G393:G401)</f>
        <v>28.080000000000002</v>
      </c>
      <c r="H402" s="21">
        <f>SUM(H393:H401)</f>
        <v>27.740000000000002</v>
      </c>
      <c r="I402" s="21">
        <f>SUM(I393:I401)</f>
        <v>104.53</v>
      </c>
      <c r="J402" s="21">
        <f>SUM(J393:J401)</f>
        <v>1020.8</v>
      </c>
      <c r="K402" s="27"/>
      <c r="L402" s="21">
        <f t="shared" ref="L402" ca="1" si="236">SUM(L399:L407)</f>
        <v>0</v>
      </c>
    </row>
    <row r="403" spans="1:12" ht="15" x14ac:dyDescent="0.25">
      <c r="A403" s="28">
        <f>A381</f>
        <v>2</v>
      </c>
      <c r="B403" s="14">
        <f>B381</f>
        <v>3</v>
      </c>
      <c r="C403" s="10" t="s">
        <v>34</v>
      </c>
      <c r="D403" s="71" t="s">
        <v>35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71" t="s">
        <v>31</v>
      </c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70" t="s">
        <v>165</v>
      </c>
      <c r="E405" s="50" t="s">
        <v>145</v>
      </c>
      <c r="F405" s="51">
        <v>145</v>
      </c>
      <c r="G405" s="51">
        <v>9.6999999999999993</v>
      </c>
      <c r="H405" s="51">
        <v>8.35</v>
      </c>
      <c r="I405" s="51">
        <v>8.94</v>
      </c>
      <c r="J405" s="51">
        <v>197.23</v>
      </c>
      <c r="K405" s="52"/>
      <c r="L405" s="51"/>
    </row>
    <row r="406" spans="1:12" ht="15" x14ac:dyDescent="0.25">
      <c r="A406" s="25"/>
      <c r="B406" s="16"/>
      <c r="C406" s="11"/>
      <c r="D406" s="70" t="s">
        <v>38</v>
      </c>
      <c r="E406" s="50" t="s">
        <v>74</v>
      </c>
      <c r="F406" s="51">
        <v>200</v>
      </c>
      <c r="G406" s="51">
        <v>5.6</v>
      </c>
      <c r="H406" s="51">
        <v>6.4</v>
      </c>
      <c r="I406" s="51">
        <v>7.6</v>
      </c>
      <c r="J406" s="51">
        <v>116</v>
      </c>
      <c r="K406" s="52"/>
      <c r="L406" s="51"/>
    </row>
    <row r="407" spans="1:12" ht="15" x14ac:dyDescent="0.25">
      <c r="A407" s="26"/>
      <c r="B407" s="18"/>
      <c r="C407" s="8"/>
      <c r="D407" s="19" t="s">
        <v>39</v>
      </c>
      <c r="E407" s="9"/>
      <c r="F407" s="21">
        <f>SUM(F405:F406)</f>
        <v>345</v>
      </c>
      <c r="G407" s="21">
        <f>SUM(G405:G406)</f>
        <v>15.299999999999999</v>
      </c>
      <c r="H407" s="21">
        <f>SUM(H405:H406)</f>
        <v>14.75</v>
      </c>
      <c r="I407" s="21">
        <f>SUM(I405:I406)</f>
        <v>16.54</v>
      </c>
      <c r="J407" s="21">
        <f>SUM(J405:J406)</f>
        <v>313.23</v>
      </c>
      <c r="K407" s="27"/>
      <c r="L407" s="21">
        <f t="shared" ref="L407" ca="1" si="237">SUM(L400:L406)</f>
        <v>0</v>
      </c>
    </row>
    <row r="408" spans="1:12" ht="15" x14ac:dyDescent="0.25">
      <c r="A408" s="28">
        <f>A381</f>
        <v>2</v>
      </c>
      <c r="B408" s="14">
        <f>B381</f>
        <v>3</v>
      </c>
      <c r="C408" s="10" t="s">
        <v>36</v>
      </c>
      <c r="D408" s="7" t="s">
        <v>21</v>
      </c>
      <c r="E408" s="50" t="s">
        <v>146</v>
      </c>
      <c r="F408" s="51">
        <v>300</v>
      </c>
      <c r="G408" s="51">
        <v>11.1</v>
      </c>
      <c r="H408" s="51">
        <v>9.3000000000000007</v>
      </c>
      <c r="I408" s="51">
        <v>28.32</v>
      </c>
      <c r="J408" s="51">
        <v>268.7</v>
      </c>
      <c r="K408" s="52"/>
      <c r="L408" s="51"/>
    </row>
    <row r="409" spans="1:12" ht="15" x14ac:dyDescent="0.25">
      <c r="A409" s="25"/>
      <c r="B409" s="16"/>
      <c r="C409" s="11"/>
      <c r="D409" s="72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31</v>
      </c>
      <c r="E410" s="50" t="s">
        <v>98</v>
      </c>
      <c r="F410" s="51">
        <v>200</v>
      </c>
      <c r="G410" s="51">
        <v>0.2</v>
      </c>
      <c r="H410" s="51">
        <v>0</v>
      </c>
      <c r="I410" s="51">
        <v>24.85</v>
      </c>
      <c r="J410" s="51">
        <v>90.8</v>
      </c>
      <c r="K410" s="52"/>
      <c r="L410" s="51"/>
    </row>
    <row r="411" spans="1:12" ht="15" x14ac:dyDescent="0.25">
      <c r="A411" s="25"/>
      <c r="B411" s="16"/>
      <c r="C411" s="11"/>
      <c r="D411" s="7" t="s">
        <v>23</v>
      </c>
      <c r="E411" s="50" t="s">
        <v>62</v>
      </c>
      <c r="F411" s="51">
        <v>110</v>
      </c>
      <c r="G411" s="51">
        <v>7.7</v>
      </c>
      <c r="H411" s="51">
        <v>9.75</v>
      </c>
      <c r="I411" s="51">
        <v>33.979999999999997</v>
      </c>
      <c r="J411" s="51">
        <v>205.8</v>
      </c>
      <c r="K411" s="52"/>
      <c r="L411" s="51"/>
    </row>
    <row r="412" spans="1:12" ht="15" x14ac:dyDescent="0.25">
      <c r="A412" s="25"/>
      <c r="B412" s="16"/>
      <c r="C412" s="11"/>
      <c r="D412" s="6" t="s">
        <v>27</v>
      </c>
      <c r="E412" s="50" t="s">
        <v>147</v>
      </c>
      <c r="F412" s="51">
        <v>65</v>
      </c>
      <c r="G412" s="51">
        <v>3.16</v>
      </c>
      <c r="H412" s="51">
        <v>6.3</v>
      </c>
      <c r="I412" s="51">
        <v>0.85</v>
      </c>
      <c r="J412" s="51">
        <v>104</v>
      </c>
      <c r="K412" s="52"/>
      <c r="L412" s="51"/>
    </row>
    <row r="413" spans="1:12" ht="15" x14ac:dyDescent="0.25">
      <c r="A413" s="25"/>
      <c r="B413" s="16"/>
      <c r="C413" s="11"/>
      <c r="D413" s="6" t="s">
        <v>33</v>
      </c>
      <c r="E413" s="50" t="s">
        <v>55</v>
      </c>
      <c r="F413" s="51">
        <v>30</v>
      </c>
      <c r="G413" s="51">
        <v>2.06</v>
      </c>
      <c r="H413" s="51">
        <v>0.36</v>
      </c>
      <c r="I413" s="51">
        <v>12.06</v>
      </c>
      <c r="J413" s="51">
        <v>65.150000000000006</v>
      </c>
      <c r="K413" s="52"/>
      <c r="L413" s="51"/>
    </row>
    <row r="414" spans="1:12" ht="15" x14ac:dyDescent="0.25">
      <c r="A414" s="26"/>
      <c r="B414" s="18"/>
      <c r="C414" s="8"/>
      <c r="D414" s="19" t="s">
        <v>39</v>
      </c>
      <c r="E414" s="9"/>
      <c r="F414" s="21">
        <f>SUM(F408:F413)</f>
        <v>705</v>
      </c>
      <c r="G414" s="21">
        <f>SUM(G408:G413)</f>
        <v>24.22</v>
      </c>
      <c r="H414" s="21">
        <f>SUM(H408:H413)</f>
        <v>25.71</v>
      </c>
      <c r="I414" s="21">
        <f>SUM(I408:I413)</f>
        <v>100.06</v>
      </c>
      <c r="J414" s="21">
        <f>SUM(J408:J413)</f>
        <v>734.44999999999993</v>
      </c>
      <c r="K414" s="27"/>
      <c r="L414" s="21">
        <f ca="1">SUM(L408:L416)</f>
        <v>0</v>
      </c>
    </row>
    <row r="415" spans="1:12" ht="15" x14ac:dyDescent="0.25">
      <c r="A415" s="28">
        <f>A381</f>
        <v>2</v>
      </c>
      <c r="B415" s="14">
        <f>B381</f>
        <v>3</v>
      </c>
      <c r="C415" s="10" t="s">
        <v>37</v>
      </c>
      <c r="D415" s="12" t="s">
        <v>38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35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31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12" t="s">
        <v>24</v>
      </c>
      <c r="E418" s="50" t="s">
        <v>91</v>
      </c>
      <c r="F418" s="51">
        <v>240</v>
      </c>
      <c r="G418" s="51">
        <v>1.1599999999999999</v>
      </c>
      <c r="H418" s="51">
        <v>0</v>
      </c>
      <c r="I418" s="51">
        <v>32.770000000000003</v>
      </c>
      <c r="J418" s="51">
        <v>133.4</v>
      </c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6"/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6"/>
      <c r="B421" s="18"/>
      <c r="C421" s="8"/>
      <c r="D421" s="20" t="s">
        <v>39</v>
      </c>
      <c r="E421" s="9"/>
      <c r="F421" s="21">
        <f>SUM(F415:F420)</f>
        <v>240</v>
      </c>
      <c r="G421" s="21">
        <f t="shared" ref="G421" si="238">SUM(G415:G420)</f>
        <v>1.1599999999999999</v>
      </c>
      <c r="H421" s="21">
        <f t="shared" ref="H421" si="239">SUM(H415:H420)</f>
        <v>0</v>
      </c>
      <c r="I421" s="21">
        <f t="shared" ref="I421" si="240">SUM(I415:I420)</f>
        <v>32.770000000000003</v>
      </c>
      <c r="J421" s="21">
        <f t="shared" ref="J421" si="241">SUM(J415:J420)</f>
        <v>133.4</v>
      </c>
      <c r="K421" s="27"/>
      <c r="L421" s="21">
        <f t="shared" ref="L421" ca="1" si="242">SUM(L415:L423)</f>
        <v>0</v>
      </c>
    </row>
    <row r="422" spans="1:12" ht="15.75" customHeight="1" x14ac:dyDescent="0.2">
      <c r="A422" s="31">
        <f>A381</f>
        <v>2</v>
      </c>
      <c r="B422" s="32">
        <f>B381</f>
        <v>3</v>
      </c>
      <c r="C422" s="77" t="s">
        <v>4</v>
      </c>
      <c r="D422" s="78"/>
      <c r="E422" s="33"/>
      <c r="F422" s="34">
        <f>F388+F392+F402+F407+F414+F421</f>
        <v>2975</v>
      </c>
      <c r="G422" s="34">
        <f>G388+G392+G402+G407+G414+G421</f>
        <v>103.89</v>
      </c>
      <c r="H422" s="34">
        <f>H388+H392+H402+H407+H414+H421</f>
        <v>93.27000000000001</v>
      </c>
      <c r="I422" s="34">
        <f>I388+I392+I402+I407+I414+I421</f>
        <v>420.67</v>
      </c>
      <c r="J422" s="34">
        <f>J388+J392+J402+J407+J414+J421</f>
        <v>3189.08</v>
      </c>
      <c r="K422" s="35"/>
      <c r="L422" s="34">
        <f ca="1">L388+L392+L402+L407+L414+L421</f>
        <v>0</v>
      </c>
    </row>
    <row r="423" spans="1:12" ht="15" x14ac:dyDescent="0.25">
      <c r="A423" s="22">
        <v>2</v>
      </c>
      <c r="B423" s="23">
        <v>4</v>
      </c>
      <c r="C423" s="24" t="s">
        <v>20</v>
      </c>
      <c r="D423" s="5" t="s">
        <v>21</v>
      </c>
      <c r="E423" s="47" t="s">
        <v>46</v>
      </c>
      <c r="F423" s="48">
        <v>210</v>
      </c>
      <c r="G423" s="48">
        <v>6.4</v>
      </c>
      <c r="H423" s="48">
        <v>7.6</v>
      </c>
      <c r="I423" s="48">
        <v>29.1</v>
      </c>
      <c r="J423" s="48">
        <v>244</v>
      </c>
      <c r="K423" s="49"/>
      <c r="L423" s="48"/>
    </row>
    <row r="424" spans="1:12" ht="15" x14ac:dyDescent="0.25">
      <c r="A424" s="25"/>
      <c r="B424" s="16"/>
      <c r="C424" s="11"/>
      <c r="D424" s="8"/>
      <c r="E424" s="73"/>
      <c r="F424" s="74"/>
      <c r="G424" s="74"/>
      <c r="H424" s="74"/>
      <c r="I424" s="74"/>
      <c r="J424" s="74"/>
      <c r="K424" s="75"/>
      <c r="L424" s="74"/>
    </row>
    <row r="425" spans="1:12" ht="15" x14ac:dyDescent="0.25">
      <c r="A425" s="25"/>
      <c r="B425" s="16"/>
      <c r="C425" s="11"/>
      <c r="D425" s="7" t="s">
        <v>22</v>
      </c>
      <c r="E425" s="50" t="s">
        <v>66</v>
      </c>
      <c r="F425" s="51">
        <v>200</v>
      </c>
      <c r="G425" s="51">
        <v>3.2</v>
      </c>
      <c r="H425" s="51">
        <v>2.4</v>
      </c>
      <c r="I425" s="51">
        <v>35.4</v>
      </c>
      <c r="J425" s="51">
        <v>110.6</v>
      </c>
      <c r="K425" s="52"/>
      <c r="L425" s="51"/>
    </row>
    <row r="426" spans="1:12" ht="15" x14ac:dyDescent="0.25">
      <c r="A426" s="25"/>
      <c r="B426" s="16"/>
      <c r="C426" s="11"/>
      <c r="D426" s="7" t="s">
        <v>23</v>
      </c>
      <c r="E426" s="50" t="s">
        <v>148</v>
      </c>
      <c r="F426" s="51">
        <v>100</v>
      </c>
      <c r="G426" s="51">
        <v>11.48</v>
      </c>
      <c r="H426" s="51">
        <v>12.7</v>
      </c>
      <c r="I426" s="51">
        <v>23.98</v>
      </c>
      <c r="J426" s="51">
        <v>299.8</v>
      </c>
      <c r="K426" s="52"/>
      <c r="L426" s="51"/>
    </row>
    <row r="427" spans="1:12" ht="15" x14ac:dyDescent="0.25">
      <c r="A427" s="25"/>
      <c r="B427" s="16"/>
      <c r="C427" s="11"/>
      <c r="D427" s="7" t="s">
        <v>24</v>
      </c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6"/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6"/>
      <c r="B430" s="18"/>
      <c r="C430" s="8"/>
      <c r="D430" s="19" t="s">
        <v>39</v>
      </c>
      <c r="E430" s="9"/>
      <c r="F430" s="21">
        <f>SUM(F423:F429)</f>
        <v>510</v>
      </c>
      <c r="G430" s="21">
        <f>SUM(G423:G429)</f>
        <v>21.080000000000002</v>
      </c>
      <c r="H430" s="21">
        <f>SUM(H423:H429)</f>
        <v>22.7</v>
      </c>
      <c r="I430" s="21">
        <f>SUM(I423:I429)</f>
        <v>88.48</v>
      </c>
      <c r="J430" s="21">
        <f>SUM(J423:J429)</f>
        <v>654.40000000000009</v>
      </c>
      <c r="K430" s="27"/>
      <c r="L430" s="21">
        <f>SUM(L423:L429)</f>
        <v>0</v>
      </c>
    </row>
    <row r="431" spans="1:12" ht="15" x14ac:dyDescent="0.25">
      <c r="A431" s="28">
        <f>A423</f>
        <v>2</v>
      </c>
      <c r="B431" s="14">
        <f>B423</f>
        <v>4</v>
      </c>
      <c r="C431" s="10" t="s">
        <v>25</v>
      </c>
      <c r="D431" s="12" t="s">
        <v>24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 t="s">
        <v>35</v>
      </c>
      <c r="E432" s="50" t="s">
        <v>68</v>
      </c>
      <c r="F432" s="51">
        <v>50</v>
      </c>
      <c r="G432" s="51">
        <v>4.8</v>
      </c>
      <c r="H432" s="51">
        <v>5.8</v>
      </c>
      <c r="I432" s="51">
        <v>17.100000000000001</v>
      </c>
      <c r="J432" s="51">
        <v>140</v>
      </c>
      <c r="K432" s="52"/>
      <c r="L432" s="51"/>
    </row>
    <row r="433" spans="1:12" ht="15" x14ac:dyDescent="0.25">
      <c r="A433" s="25"/>
      <c r="B433" s="16"/>
      <c r="C433" s="11"/>
      <c r="D433" s="6" t="s">
        <v>31</v>
      </c>
      <c r="E433" s="50" t="s">
        <v>98</v>
      </c>
      <c r="F433" s="51">
        <v>200</v>
      </c>
      <c r="G433" s="51">
        <v>0.2</v>
      </c>
      <c r="H433" s="51">
        <v>0</v>
      </c>
      <c r="I433" s="51">
        <v>24.4</v>
      </c>
      <c r="J433" s="51">
        <v>90.8</v>
      </c>
      <c r="K433" s="52"/>
      <c r="L433" s="51"/>
    </row>
    <row r="434" spans="1:12" ht="15" x14ac:dyDescent="0.25">
      <c r="A434" s="26"/>
      <c r="B434" s="18"/>
      <c r="C434" s="8"/>
      <c r="D434" s="19" t="s">
        <v>39</v>
      </c>
      <c r="E434" s="9"/>
      <c r="F434" s="21">
        <f>SUM(F431:F433)</f>
        <v>250</v>
      </c>
      <c r="G434" s="21">
        <f t="shared" ref="G434" si="243">SUM(G431:G433)</f>
        <v>5</v>
      </c>
      <c r="H434" s="21">
        <f t="shared" ref="H434" si="244">SUM(H431:H433)</f>
        <v>5.8</v>
      </c>
      <c r="I434" s="21">
        <f t="shared" ref="I434" si="245">SUM(I431:I433)</f>
        <v>41.5</v>
      </c>
      <c r="J434" s="21">
        <f t="shared" ref="J434" si="246">SUM(J431:J433)</f>
        <v>230.8</v>
      </c>
      <c r="K434" s="27"/>
      <c r="L434" s="21">
        <f t="shared" ref="L434" ca="1" si="247">SUM(L431:L439)</f>
        <v>0</v>
      </c>
    </row>
    <row r="435" spans="1:12" ht="15" x14ac:dyDescent="0.25">
      <c r="A435" s="28">
        <f>A423</f>
        <v>2</v>
      </c>
      <c r="B435" s="14">
        <f>B423</f>
        <v>4</v>
      </c>
      <c r="C435" s="10" t="s">
        <v>26</v>
      </c>
      <c r="D435" s="7" t="s">
        <v>27</v>
      </c>
      <c r="E435" s="50" t="s">
        <v>170</v>
      </c>
      <c r="F435" s="51">
        <v>100</v>
      </c>
      <c r="G435" s="51">
        <v>1.1000000000000001</v>
      </c>
      <c r="H435" s="51">
        <v>5.07</v>
      </c>
      <c r="I435" s="51">
        <v>4.4000000000000004</v>
      </c>
      <c r="J435" s="51">
        <v>68.5</v>
      </c>
      <c r="K435" s="52"/>
      <c r="L435" s="51"/>
    </row>
    <row r="436" spans="1:12" ht="15" x14ac:dyDescent="0.25">
      <c r="A436" s="25"/>
      <c r="B436" s="16"/>
      <c r="C436" s="11"/>
      <c r="D436" s="7" t="s">
        <v>28</v>
      </c>
      <c r="E436" s="50" t="s">
        <v>149</v>
      </c>
      <c r="F436" s="51">
        <v>250</v>
      </c>
      <c r="G436" s="51">
        <v>9.1999999999999993</v>
      </c>
      <c r="H436" s="51">
        <v>6.08</v>
      </c>
      <c r="I436" s="51">
        <v>11.28</v>
      </c>
      <c r="J436" s="51">
        <v>143.84</v>
      </c>
      <c r="K436" s="52"/>
      <c r="L436" s="51"/>
    </row>
    <row r="437" spans="1:12" ht="15" x14ac:dyDescent="0.25">
      <c r="A437" s="25"/>
      <c r="B437" s="16"/>
      <c r="C437" s="11"/>
      <c r="D437" s="7" t="s">
        <v>29</v>
      </c>
      <c r="E437" s="50" t="s">
        <v>150</v>
      </c>
      <c r="F437" s="51">
        <v>90</v>
      </c>
      <c r="G437" s="51">
        <v>9.1999999999999993</v>
      </c>
      <c r="H437" s="51">
        <v>5.3</v>
      </c>
      <c r="I437" s="51">
        <v>7.5</v>
      </c>
      <c r="J437" s="51">
        <v>112.8</v>
      </c>
      <c r="K437" s="52"/>
      <c r="L437" s="51"/>
    </row>
    <row r="438" spans="1:12" ht="15" x14ac:dyDescent="0.25">
      <c r="A438" s="25"/>
      <c r="B438" s="16"/>
      <c r="C438" s="11"/>
      <c r="D438" s="7" t="s">
        <v>30</v>
      </c>
      <c r="E438" s="50" t="s">
        <v>72</v>
      </c>
      <c r="F438" s="51">
        <v>180</v>
      </c>
      <c r="G438" s="51">
        <v>3.8</v>
      </c>
      <c r="H438" s="51">
        <v>6.56</v>
      </c>
      <c r="I438" s="51">
        <v>29.34</v>
      </c>
      <c r="J438" s="51">
        <v>257.38</v>
      </c>
      <c r="K438" s="52"/>
      <c r="L438" s="51"/>
    </row>
    <row r="439" spans="1:12" ht="15" x14ac:dyDescent="0.25">
      <c r="A439" s="25"/>
      <c r="B439" s="16"/>
      <c r="C439" s="11"/>
      <c r="D439" s="7" t="s">
        <v>31</v>
      </c>
      <c r="E439" s="50" t="s">
        <v>56</v>
      </c>
      <c r="F439" s="51">
        <v>200</v>
      </c>
      <c r="G439" s="51">
        <v>0.1</v>
      </c>
      <c r="H439" s="51">
        <v>0</v>
      </c>
      <c r="I439" s="51">
        <v>22.6</v>
      </c>
      <c r="J439" s="51">
        <v>90.8</v>
      </c>
      <c r="K439" s="52"/>
      <c r="L439" s="51"/>
    </row>
    <row r="440" spans="1:12" ht="15" x14ac:dyDescent="0.25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33</v>
      </c>
      <c r="E441" s="50" t="s">
        <v>55</v>
      </c>
      <c r="F441" s="51">
        <v>70</v>
      </c>
      <c r="G441" s="51">
        <v>3.8</v>
      </c>
      <c r="H441" s="51">
        <v>1.1000000000000001</v>
      </c>
      <c r="I441" s="51">
        <v>24.85</v>
      </c>
      <c r="J441" s="51">
        <v>113</v>
      </c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6"/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6"/>
      <c r="B444" s="18"/>
      <c r="C444" s="8"/>
      <c r="D444" s="19" t="s">
        <v>39</v>
      </c>
      <c r="E444" s="9"/>
      <c r="F444" s="21">
        <f>SUM(F435:F443)</f>
        <v>890</v>
      </c>
      <c r="G444" s="21">
        <f t="shared" ref="G444" si="248">SUM(G435:G443)</f>
        <v>27.200000000000003</v>
      </c>
      <c r="H444" s="21">
        <f t="shared" ref="H444" si="249">SUM(H435:H443)</f>
        <v>24.11</v>
      </c>
      <c r="I444" s="21">
        <f t="shared" ref="I444" si="250">SUM(I435:I443)</f>
        <v>99.97</v>
      </c>
      <c r="J444" s="21">
        <f t="shared" ref="J444" si="251">SUM(J435:J443)</f>
        <v>786.31999999999994</v>
      </c>
      <c r="K444" s="27"/>
      <c r="L444" s="21">
        <f t="shared" ref="L444" ca="1" si="252">SUM(L441:L449)</f>
        <v>0</v>
      </c>
    </row>
    <row r="445" spans="1:12" ht="15" x14ac:dyDescent="0.25">
      <c r="A445" s="28">
        <f>A423</f>
        <v>2</v>
      </c>
      <c r="B445" s="14">
        <f>B423</f>
        <v>4</v>
      </c>
      <c r="C445" s="10" t="s">
        <v>34</v>
      </c>
      <c r="D445" s="71" t="s">
        <v>35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71" t="s">
        <v>31</v>
      </c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70" t="s">
        <v>165</v>
      </c>
      <c r="E447" s="50" t="s">
        <v>168</v>
      </c>
      <c r="F447" s="51">
        <v>160</v>
      </c>
      <c r="G447" s="51">
        <v>7</v>
      </c>
      <c r="H447" s="51">
        <v>22.9</v>
      </c>
      <c r="I447" s="51">
        <v>35.299999999999997</v>
      </c>
      <c r="J447" s="51">
        <v>215.6</v>
      </c>
      <c r="K447" s="52"/>
      <c r="L447" s="51"/>
    </row>
    <row r="448" spans="1:12" ht="15" x14ac:dyDescent="0.25">
      <c r="A448" s="25"/>
      <c r="B448" s="16"/>
      <c r="C448" s="11"/>
      <c r="D448" s="70" t="s">
        <v>38</v>
      </c>
      <c r="E448" s="50" t="s">
        <v>100</v>
      </c>
      <c r="F448" s="51">
        <v>200</v>
      </c>
      <c r="G448" s="51">
        <v>5.6</v>
      </c>
      <c r="H448" s="51">
        <v>6.4</v>
      </c>
      <c r="I448" s="51">
        <v>9.4</v>
      </c>
      <c r="J448" s="51">
        <v>116</v>
      </c>
      <c r="K448" s="52"/>
      <c r="L448" s="51"/>
    </row>
    <row r="449" spans="1:12" ht="15" x14ac:dyDescent="0.25">
      <c r="A449" s="26"/>
      <c r="B449" s="18"/>
      <c r="C449" s="8"/>
      <c r="D449" s="19" t="s">
        <v>39</v>
      </c>
      <c r="E449" s="9"/>
      <c r="F449" s="21">
        <f>SUM(F445:F448)</f>
        <v>360</v>
      </c>
      <c r="G449" s="21">
        <f t="shared" ref="G449" si="253">SUM(G445:G448)</f>
        <v>12.6</v>
      </c>
      <c r="H449" s="21">
        <f t="shared" ref="H449" si="254">SUM(H445:H448)</f>
        <v>29.299999999999997</v>
      </c>
      <c r="I449" s="21">
        <f t="shared" ref="I449" si="255">SUM(I445:I448)</f>
        <v>44.699999999999996</v>
      </c>
      <c r="J449" s="21">
        <f t="shared" ref="J449" si="256">SUM(J445:J448)</f>
        <v>331.6</v>
      </c>
      <c r="K449" s="27"/>
      <c r="L449" s="21">
        <f t="shared" ref="L449" ca="1" si="257">SUM(L442:L448)</f>
        <v>0</v>
      </c>
    </row>
    <row r="450" spans="1:12" ht="15" x14ac:dyDescent="0.25">
      <c r="A450" s="28">
        <f>A423</f>
        <v>2</v>
      </c>
      <c r="B450" s="14">
        <f>B423</f>
        <v>4</v>
      </c>
      <c r="C450" s="10" t="s">
        <v>36</v>
      </c>
      <c r="D450" s="7" t="s">
        <v>21</v>
      </c>
      <c r="E450" s="50" t="s">
        <v>151</v>
      </c>
      <c r="F450" s="51">
        <v>270</v>
      </c>
      <c r="G450" s="51">
        <v>9.3699999999999992</v>
      </c>
      <c r="H450" s="51">
        <v>8.6999999999999993</v>
      </c>
      <c r="I450" s="51">
        <v>29.1</v>
      </c>
      <c r="J450" s="51">
        <v>183.34</v>
      </c>
      <c r="K450" s="52"/>
      <c r="L450" s="51"/>
    </row>
    <row r="451" spans="1:12" ht="15" x14ac:dyDescent="0.25">
      <c r="A451" s="25"/>
      <c r="B451" s="16"/>
      <c r="C451" s="11"/>
      <c r="D451" s="72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31</v>
      </c>
      <c r="E452" s="50" t="s">
        <v>61</v>
      </c>
      <c r="F452" s="51">
        <v>200</v>
      </c>
      <c r="G452" s="51">
        <v>0</v>
      </c>
      <c r="H452" s="51">
        <v>0</v>
      </c>
      <c r="I452" s="51">
        <v>15.8</v>
      </c>
      <c r="J452" s="51">
        <v>132.6</v>
      </c>
      <c r="K452" s="52"/>
      <c r="L452" s="51"/>
    </row>
    <row r="453" spans="1:12" ht="15" x14ac:dyDescent="0.25">
      <c r="A453" s="25"/>
      <c r="B453" s="16"/>
      <c r="C453" s="11"/>
      <c r="D453" s="7" t="s">
        <v>23</v>
      </c>
      <c r="E453" s="50" t="s">
        <v>62</v>
      </c>
      <c r="F453" s="51">
        <v>110</v>
      </c>
      <c r="G453" s="51">
        <v>7.7</v>
      </c>
      <c r="H453" s="51">
        <v>9.75</v>
      </c>
      <c r="I453" s="51">
        <v>33.979999999999997</v>
      </c>
      <c r="J453" s="51">
        <v>205.8</v>
      </c>
      <c r="K453" s="52"/>
      <c r="L453" s="51"/>
    </row>
    <row r="454" spans="1:12" ht="15" x14ac:dyDescent="0.25">
      <c r="A454" s="25"/>
      <c r="B454" s="16"/>
      <c r="C454" s="11"/>
      <c r="D454" s="6" t="s">
        <v>33</v>
      </c>
      <c r="E454" s="50" t="s">
        <v>55</v>
      </c>
      <c r="F454" s="51">
        <v>30</v>
      </c>
      <c r="G454" s="51">
        <v>2.06</v>
      </c>
      <c r="H454" s="51">
        <v>0.36</v>
      </c>
      <c r="I454" s="51">
        <v>12.02</v>
      </c>
      <c r="J454" s="51">
        <v>65.150000000000006</v>
      </c>
      <c r="K454" s="52"/>
      <c r="L454" s="51"/>
    </row>
    <row r="455" spans="1:12" ht="15" x14ac:dyDescent="0.25">
      <c r="A455" s="25"/>
      <c r="B455" s="16"/>
      <c r="C455" s="11"/>
      <c r="D455" s="70" t="s">
        <v>27</v>
      </c>
      <c r="E455" s="50" t="s">
        <v>47</v>
      </c>
      <c r="F455" s="51">
        <v>60</v>
      </c>
      <c r="G455" s="51">
        <v>4.9000000000000004</v>
      </c>
      <c r="H455" s="51">
        <v>4.5</v>
      </c>
      <c r="I455" s="51">
        <v>0.2</v>
      </c>
      <c r="J455" s="51">
        <v>60</v>
      </c>
      <c r="K455" s="52"/>
      <c r="L455" s="51"/>
    </row>
    <row r="456" spans="1:12" ht="15" x14ac:dyDescent="0.25">
      <c r="A456" s="26"/>
      <c r="B456" s="18"/>
      <c r="C456" s="8"/>
      <c r="D456" s="19" t="s">
        <v>39</v>
      </c>
      <c r="E456" s="9"/>
      <c r="F456" s="21">
        <f>SUM(F450:F455)</f>
        <v>670</v>
      </c>
      <c r="G456" s="21">
        <f t="shared" ref="G456" si="258">SUM(G450:G455)</f>
        <v>24.03</v>
      </c>
      <c r="H456" s="21">
        <f t="shared" ref="H456" si="259">SUM(H450:H455)</f>
        <v>23.31</v>
      </c>
      <c r="I456" s="21">
        <f t="shared" ref="I456" si="260">SUM(I450:I455)</f>
        <v>91.1</v>
      </c>
      <c r="J456" s="21">
        <f t="shared" ref="J456" si="261">SUM(J450:J455)</f>
        <v>646.89</v>
      </c>
      <c r="K456" s="27"/>
      <c r="L456" s="21">
        <f t="shared" ref="L456" ca="1" si="262">SUM(L450:L458)</f>
        <v>0</v>
      </c>
    </row>
    <row r="457" spans="1:12" ht="15" x14ac:dyDescent="0.25">
      <c r="A457" s="28">
        <f>A423</f>
        <v>2</v>
      </c>
      <c r="B457" s="14">
        <f>B423</f>
        <v>4</v>
      </c>
      <c r="C457" s="10" t="s">
        <v>37</v>
      </c>
      <c r="D457" s="12" t="s">
        <v>38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35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12" t="s">
        <v>31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12" t="s">
        <v>24</v>
      </c>
      <c r="E460" s="50" t="s">
        <v>79</v>
      </c>
      <c r="F460" s="51">
        <v>200</v>
      </c>
      <c r="G460" s="51">
        <v>1.8</v>
      </c>
      <c r="H460" s="51">
        <v>0</v>
      </c>
      <c r="I460" s="51">
        <v>16.8</v>
      </c>
      <c r="J460" s="51">
        <v>92</v>
      </c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6"/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6"/>
      <c r="B463" s="18"/>
      <c r="C463" s="8"/>
      <c r="D463" s="20" t="s">
        <v>39</v>
      </c>
      <c r="E463" s="9"/>
      <c r="F463" s="21">
        <f>SUM(F457:F462)</f>
        <v>200</v>
      </c>
      <c r="G463" s="21">
        <f t="shared" ref="G463" si="263">SUM(G457:G462)</f>
        <v>1.8</v>
      </c>
      <c r="H463" s="21">
        <f t="shared" ref="H463" si="264">SUM(H457:H462)</f>
        <v>0</v>
      </c>
      <c r="I463" s="21">
        <f t="shared" ref="I463" si="265">SUM(I457:I462)</f>
        <v>16.8</v>
      </c>
      <c r="J463" s="21">
        <f t="shared" ref="J463" si="266">SUM(J457:J462)</f>
        <v>92</v>
      </c>
      <c r="K463" s="27"/>
      <c r="L463" s="21">
        <f t="shared" ref="L463" ca="1" si="267">SUM(L457:L465)</f>
        <v>0</v>
      </c>
    </row>
    <row r="464" spans="1:12" ht="15.75" customHeight="1" x14ac:dyDescent="0.2">
      <c r="A464" s="31">
        <f>A423</f>
        <v>2</v>
      </c>
      <c r="B464" s="32">
        <f>B423</f>
        <v>4</v>
      </c>
      <c r="C464" s="77" t="s">
        <v>4</v>
      </c>
      <c r="D464" s="78"/>
      <c r="E464" s="33"/>
      <c r="F464" s="34">
        <f>F430+F434+F444+F449+F456+F463</f>
        <v>2880</v>
      </c>
      <c r="G464" s="34">
        <f t="shared" ref="G464" si="268">G430+G434+G444+G449+G456+G463</f>
        <v>91.71</v>
      </c>
      <c r="H464" s="34">
        <f t="shared" ref="H464" si="269">H430+H434+H444+H449+H456+H463</f>
        <v>105.22</v>
      </c>
      <c r="I464" s="34">
        <f t="shared" ref="I464" si="270">I430+I434+I444+I449+I456+I463</f>
        <v>382.55</v>
      </c>
      <c r="J464" s="34">
        <f t="shared" ref="J464" si="271">J430+J434+J444+J449+J456+J463</f>
        <v>2742.0099999999998</v>
      </c>
      <c r="K464" s="35"/>
      <c r="L464" s="34">
        <f t="shared" ref="L464" ca="1" si="272">L430+L434+L444+L449+L456+L463</f>
        <v>0</v>
      </c>
    </row>
    <row r="465" spans="1:12" ht="15" x14ac:dyDescent="0.25">
      <c r="A465" s="22">
        <v>2</v>
      </c>
      <c r="B465" s="23">
        <v>5</v>
      </c>
      <c r="C465" s="24" t="s">
        <v>20</v>
      </c>
      <c r="D465" s="5" t="s">
        <v>21</v>
      </c>
      <c r="E465" s="47" t="s">
        <v>118</v>
      </c>
      <c r="F465" s="48">
        <v>220</v>
      </c>
      <c r="G465" s="48">
        <v>5.5</v>
      </c>
      <c r="H465" s="48">
        <v>7.3</v>
      </c>
      <c r="I465" s="48">
        <v>21.4</v>
      </c>
      <c r="J465" s="48">
        <v>230.4</v>
      </c>
      <c r="K465" s="49"/>
      <c r="L465" s="48"/>
    </row>
    <row r="466" spans="1:12" ht="15" x14ac:dyDescent="0.25">
      <c r="A466" s="25"/>
      <c r="B466" s="16"/>
      <c r="C466" s="11"/>
      <c r="D466" s="6"/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22</v>
      </c>
      <c r="E467" s="50" t="s">
        <v>48</v>
      </c>
      <c r="F467" s="51">
        <v>200</v>
      </c>
      <c r="G467" s="51">
        <v>11.5</v>
      </c>
      <c r="H467" s="51">
        <v>3.2</v>
      </c>
      <c r="I467" s="51">
        <v>37.83</v>
      </c>
      <c r="J467" s="51">
        <v>174.8</v>
      </c>
      <c r="K467" s="52"/>
      <c r="L467" s="51"/>
    </row>
    <row r="468" spans="1:12" ht="15" x14ac:dyDescent="0.25">
      <c r="A468" s="25"/>
      <c r="B468" s="16"/>
      <c r="C468" s="11"/>
      <c r="D468" s="7" t="s">
        <v>23</v>
      </c>
      <c r="E468" s="50" t="s">
        <v>49</v>
      </c>
      <c r="F468" s="51">
        <v>90</v>
      </c>
      <c r="G468" s="51">
        <v>4.3499999999999996</v>
      </c>
      <c r="H468" s="51">
        <v>9.6</v>
      </c>
      <c r="I468" s="51">
        <v>26.98</v>
      </c>
      <c r="J468" s="51">
        <v>220.9</v>
      </c>
      <c r="K468" s="52"/>
      <c r="L468" s="51"/>
    </row>
    <row r="469" spans="1:12" ht="15" x14ac:dyDescent="0.25">
      <c r="A469" s="25"/>
      <c r="B469" s="16"/>
      <c r="C469" s="11"/>
      <c r="D469" s="7" t="s">
        <v>24</v>
      </c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6"/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6"/>
      <c r="B472" s="18"/>
      <c r="C472" s="8"/>
      <c r="D472" s="19" t="s">
        <v>39</v>
      </c>
      <c r="E472" s="9"/>
      <c r="F472" s="21">
        <f>SUM(F465:F471)</f>
        <v>510</v>
      </c>
      <c r="G472" s="21">
        <f>SUM(G465:G471)</f>
        <v>21.35</v>
      </c>
      <c r="H472" s="21">
        <f>SUM(H465:H471)</f>
        <v>20.100000000000001</v>
      </c>
      <c r="I472" s="21">
        <f>SUM(I465:I471)</f>
        <v>86.21</v>
      </c>
      <c r="J472" s="21">
        <f>SUM(J465:J471)</f>
        <v>626.1</v>
      </c>
      <c r="K472" s="27"/>
      <c r="L472" s="21">
        <f>SUM(L465:L471)</f>
        <v>0</v>
      </c>
    </row>
    <row r="473" spans="1:12" ht="15" x14ac:dyDescent="0.25">
      <c r="A473" s="28">
        <f>A465</f>
        <v>2</v>
      </c>
      <c r="B473" s="14">
        <f>B465</f>
        <v>5</v>
      </c>
      <c r="C473" s="10" t="s">
        <v>25</v>
      </c>
      <c r="D473" s="12" t="s">
        <v>24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5" t="s">
        <v>165</v>
      </c>
      <c r="E474" s="50" t="s">
        <v>50</v>
      </c>
      <c r="F474" s="51">
        <v>50</v>
      </c>
      <c r="G474" s="51">
        <v>4.5999999999999996</v>
      </c>
      <c r="H474" s="51">
        <v>2.8</v>
      </c>
      <c r="I474" s="51">
        <v>12.5</v>
      </c>
      <c r="J474" s="51">
        <v>150.4</v>
      </c>
      <c r="K474" s="52"/>
      <c r="L474" s="51"/>
    </row>
    <row r="475" spans="1:12" ht="15" x14ac:dyDescent="0.25">
      <c r="A475" s="25"/>
      <c r="B475" s="16"/>
      <c r="C475" s="11"/>
      <c r="D475" s="61" t="s">
        <v>31</v>
      </c>
      <c r="E475" s="50" t="s">
        <v>51</v>
      </c>
      <c r="F475" s="51">
        <v>200</v>
      </c>
      <c r="G475" s="51">
        <v>0.1</v>
      </c>
      <c r="H475" s="51">
        <v>0</v>
      </c>
      <c r="I475" s="51">
        <v>27.46</v>
      </c>
      <c r="J475" s="51">
        <v>97.5</v>
      </c>
      <c r="K475" s="52"/>
      <c r="L475" s="51"/>
    </row>
    <row r="476" spans="1:12" ht="15" x14ac:dyDescent="0.25">
      <c r="A476" s="26"/>
      <c r="B476" s="18"/>
      <c r="C476" s="8"/>
      <c r="D476" s="19" t="s">
        <v>39</v>
      </c>
      <c r="E476" s="9"/>
      <c r="F476" s="21">
        <f>SUM(F473:F475)</f>
        <v>250</v>
      </c>
      <c r="G476" s="21">
        <f t="shared" ref="G476" si="273">SUM(G473:G475)</f>
        <v>4.6999999999999993</v>
      </c>
      <c r="H476" s="21">
        <f t="shared" ref="H476" si="274">SUM(H473:H475)</f>
        <v>2.8</v>
      </c>
      <c r="I476" s="21">
        <f t="shared" ref="I476" si="275">SUM(I473:I475)</f>
        <v>39.96</v>
      </c>
      <c r="J476" s="21">
        <f t="shared" ref="J476" si="276">SUM(J473:J475)</f>
        <v>247.9</v>
      </c>
      <c r="K476" s="27"/>
      <c r="L476" s="21">
        <f ca="1">SUM(L473:L481)</f>
        <v>0</v>
      </c>
    </row>
    <row r="477" spans="1:12" ht="15" x14ac:dyDescent="0.25">
      <c r="A477" s="28">
        <f>A465</f>
        <v>2</v>
      </c>
      <c r="B477" s="14">
        <f>B465</f>
        <v>5</v>
      </c>
      <c r="C477" s="10" t="s">
        <v>26</v>
      </c>
      <c r="D477" s="7" t="s">
        <v>27</v>
      </c>
      <c r="E477" s="50" t="s">
        <v>104</v>
      </c>
      <c r="F477" s="51">
        <v>70</v>
      </c>
      <c r="G477" s="51">
        <v>0.5</v>
      </c>
      <c r="H477" s="51">
        <v>0</v>
      </c>
      <c r="I477" s="51">
        <v>2.1</v>
      </c>
      <c r="J477" s="51">
        <v>9.5</v>
      </c>
      <c r="K477" s="52"/>
      <c r="L477" s="51"/>
    </row>
    <row r="478" spans="1:12" ht="15" x14ac:dyDescent="0.25">
      <c r="A478" s="25"/>
      <c r="B478" s="16"/>
      <c r="C478" s="11"/>
      <c r="D478" s="7" t="s">
        <v>28</v>
      </c>
      <c r="E478" s="50" t="s">
        <v>152</v>
      </c>
      <c r="F478" s="51">
        <v>262</v>
      </c>
      <c r="G478" s="51">
        <v>7.56</v>
      </c>
      <c r="H478" s="51">
        <v>10.44</v>
      </c>
      <c r="I478" s="51">
        <v>16.8</v>
      </c>
      <c r="J478" s="51">
        <v>254.52</v>
      </c>
      <c r="K478" s="52"/>
      <c r="L478" s="51"/>
    </row>
    <row r="479" spans="1:12" ht="15" x14ac:dyDescent="0.25">
      <c r="A479" s="25"/>
      <c r="B479" s="16"/>
      <c r="C479" s="11"/>
      <c r="D479" s="7" t="s">
        <v>29</v>
      </c>
      <c r="E479" s="50" t="s">
        <v>85</v>
      </c>
      <c r="F479" s="51">
        <v>400</v>
      </c>
      <c r="G479" s="51">
        <v>9.85</v>
      </c>
      <c r="H479" s="51">
        <v>10.5</v>
      </c>
      <c r="I479" s="51">
        <v>15.6</v>
      </c>
      <c r="J479" s="51">
        <v>267.64999999999998</v>
      </c>
      <c r="K479" s="52"/>
      <c r="L479" s="51"/>
    </row>
    <row r="480" spans="1:12" ht="15" x14ac:dyDescent="0.25">
      <c r="A480" s="25"/>
      <c r="B480" s="16"/>
      <c r="C480" s="11"/>
      <c r="D480" s="72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31</v>
      </c>
      <c r="E481" s="50" t="s">
        <v>56</v>
      </c>
      <c r="F481" s="51">
        <v>200</v>
      </c>
      <c r="G481" s="51">
        <v>0.1</v>
      </c>
      <c r="H481" s="51">
        <v>0</v>
      </c>
      <c r="I481" s="51">
        <v>22.6</v>
      </c>
      <c r="J481" s="51">
        <v>90.8</v>
      </c>
      <c r="K481" s="52"/>
      <c r="L481" s="51"/>
    </row>
    <row r="482" spans="1:12" ht="15" x14ac:dyDescent="0.25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33</v>
      </c>
      <c r="E483" s="50" t="s">
        <v>55</v>
      </c>
      <c r="F483" s="51">
        <v>70</v>
      </c>
      <c r="G483" s="51">
        <v>3.8</v>
      </c>
      <c r="H483" s="51">
        <v>1.1000000000000001</v>
      </c>
      <c r="I483" s="51">
        <v>24.85</v>
      </c>
      <c r="J483" s="51">
        <v>113</v>
      </c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6"/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6"/>
      <c r="B486" s="18"/>
      <c r="C486" s="8"/>
      <c r="D486" s="19" t="s">
        <v>39</v>
      </c>
      <c r="E486" s="9"/>
      <c r="F486" s="21">
        <f>SUM(F477:F485)</f>
        <v>1002</v>
      </c>
      <c r="G486" s="21">
        <f>SUM(G477:G485)</f>
        <v>21.81</v>
      </c>
      <c r="H486" s="21">
        <f>SUM(H477:H485)</f>
        <v>22.04</v>
      </c>
      <c r="I486" s="21">
        <f>SUM(I477:I485)</f>
        <v>81.95</v>
      </c>
      <c r="J486" s="21">
        <f>SUM(J477:J485)</f>
        <v>735.46999999999991</v>
      </c>
      <c r="K486" s="27"/>
      <c r="L486" s="21">
        <f t="shared" ref="L486" ca="1" si="277">SUM(L483:L491)</f>
        <v>0</v>
      </c>
    </row>
    <row r="487" spans="1:12" ht="15" x14ac:dyDescent="0.25">
      <c r="A487" s="28">
        <f>A465</f>
        <v>2</v>
      </c>
      <c r="B487" s="14">
        <f>B465</f>
        <v>5</v>
      </c>
      <c r="C487" s="10" t="s">
        <v>34</v>
      </c>
      <c r="D487" s="71" t="s">
        <v>35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71" t="s">
        <v>31</v>
      </c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70" t="s">
        <v>165</v>
      </c>
      <c r="E489" s="50" t="s">
        <v>153</v>
      </c>
      <c r="F489" s="51">
        <v>135</v>
      </c>
      <c r="G489" s="51">
        <v>5.6</v>
      </c>
      <c r="H489" s="51">
        <v>6.4</v>
      </c>
      <c r="I489" s="51">
        <v>8.1999999999999993</v>
      </c>
      <c r="J489" s="51">
        <v>118</v>
      </c>
      <c r="K489" s="52"/>
      <c r="L489" s="51"/>
    </row>
    <row r="490" spans="1:12" ht="15" x14ac:dyDescent="0.25">
      <c r="A490" s="25"/>
      <c r="B490" s="16"/>
      <c r="C490" s="11"/>
      <c r="D490" s="70" t="s">
        <v>38</v>
      </c>
      <c r="E490" s="50" t="s">
        <v>88</v>
      </c>
      <c r="F490" s="51">
        <v>200</v>
      </c>
      <c r="G490" s="51">
        <v>5.6</v>
      </c>
      <c r="H490" s="51">
        <v>6.4</v>
      </c>
      <c r="I490" s="51">
        <v>8.1999999999999993</v>
      </c>
      <c r="J490" s="51">
        <v>119</v>
      </c>
      <c r="K490" s="52"/>
      <c r="L490" s="51"/>
    </row>
    <row r="491" spans="1:12" ht="15" x14ac:dyDescent="0.25">
      <c r="A491" s="26"/>
      <c r="B491" s="18"/>
      <c r="C491" s="8"/>
      <c r="D491" s="19" t="s">
        <v>39</v>
      </c>
      <c r="E491" s="9"/>
      <c r="F491" s="21">
        <f>SUM(F487:F490)</f>
        <v>335</v>
      </c>
      <c r="G491" s="21">
        <f t="shared" ref="G491" si="278">SUM(G487:G490)</f>
        <v>11.2</v>
      </c>
      <c r="H491" s="21">
        <f t="shared" ref="H491" si="279">SUM(H487:H490)</f>
        <v>12.8</v>
      </c>
      <c r="I491" s="21">
        <f t="shared" ref="I491" si="280">SUM(I487:I490)</f>
        <v>16.399999999999999</v>
      </c>
      <c r="J491" s="21">
        <f t="shared" ref="J491" si="281">SUM(J487:J490)</f>
        <v>237</v>
      </c>
      <c r="K491" s="27"/>
      <c r="L491" s="21">
        <f t="shared" ref="L491" ca="1" si="282">SUM(L484:L490)</f>
        <v>0</v>
      </c>
    </row>
    <row r="492" spans="1:12" ht="15" x14ac:dyDescent="0.25">
      <c r="A492" s="28">
        <f>A465</f>
        <v>2</v>
      </c>
      <c r="B492" s="14">
        <f>B465</f>
        <v>5</v>
      </c>
      <c r="C492" s="10" t="s">
        <v>36</v>
      </c>
      <c r="D492" s="7" t="s">
        <v>21</v>
      </c>
      <c r="E492" s="50" t="s">
        <v>76</v>
      </c>
      <c r="F492" s="51">
        <v>100</v>
      </c>
      <c r="G492" s="51">
        <v>8.73</v>
      </c>
      <c r="H492" s="51">
        <v>5.7</v>
      </c>
      <c r="I492" s="51">
        <v>9.4</v>
      </c>
      <c r="J492" s="51">
        <v>152</v>
      </c>
      <c r="K492" s="52"/>
      <c r="L492" s="51"/>
    </row>
    <row r="493" spans="1:12" ht="15" x14ac:dyDescent="0.25">
      <c r="A493" s="25"/>
      <c r="B493" s="16"/>
      <c r="C493" s="11"/>
      <c r="D493" s="7" t="s">
        <v>30</v>
      </c>
      <c r="E493" s="50" t="s">
        <v>72</v>
      </c>
      <c r="F493" s="51">
        <v>205</v>
      </c>
      <c r="G493" s="51">
        <v>3.8</v>
      </c>
      <c r="H493" s="51">
        <v>5.2</v>
      </c>
      <c r="I493" s="51">
        <v>24.34</v>
      </c>
      <c r="J493" s="51">
        <v>147.19999999999999</v>
      </c>
      <c r="K493" s="52"/>
      <c r="L493" s="51"/>
    </row>
    <row r="494" spans="1:12" ht="15" x14ac:dyDescent="0.25">
      <c r="A494" s="25"/>
      <c r="B494" s="16"/>
      <c r="C494" s="11"/>
      <c r="D494" s="7" t="s">
        <v>31</v>
      </c>
      <c r="E494" s="50" t="s">
        <v>61</v>
      </c>
      <c r="F494" s="51">
        <v>200</v>
      </c>
      <c r="G494" s="51">
        <v>0</v>
      </c>
      <c r="H494" s="51">
        <v>0</v>
      </c>
      <c r="I494" s="51">
        <v>15.8</v>
      </c>
      <c r="J494" s="51">
        <v>132.6</v>
      </c>
      <c r="K494" s="52"/>
      <c r="L494" s="51"/>
    </row>
    <row r="495" spans="1:12" ht="15" x14ac:dyDescent="0.25">
      <c r="A495" s="25"/>
      <c r="B495" s="16"/>
      <c r="C495" s="11"/>
      <c r="D495" s="7" t="s">
        <v>23</v>
      </c>
      <c r="E495" s="50" t="s">
        <v>148</v>
      </c>
      <c r="F495" s="51">
        <v>140</v>
      </c>
      <c r="G495" s="51">
        <v>8.6999999999999993</v>
      </c>
      <c r="H495" s="51">
        <v>10.75</v>
      </c>
      <c r="I495" s="51">
        <v>34.979999999999997</v>
      </c>
      <c r="J495" s="51">
        <v>205.8</v>
      </c>
      <c r="K495" s="52"/>
      <c r="L495" s="51"/>
    </row>
    <row r="496" spans="1:12" ht="15" x14ac:dyDescent="0.25">
      <c r="A496" s="25"/>
      <c r="B496" s="16"/>
      <c r="C496" s="11"/>
      <c r="D496" s="65" t="s">
        <v>33</v>
      </c>
      <c r="E496" s="50" t="s">
        <v>55</v>
      </c>
      <c r="F496" s="51">
        <v>30</v>
      </c>
      <c r="G496" s="51">
        <v>2.06</v>
      </c>
      <c r="H496" s="51">
        <v>0.36</v>
      </c>
      <c r="I496" s="51">
        <v>12.06</v>
      </c>
      <c r="J496" s="51">
        <v>65.150000000000006</v>
      </c>
      <c r="K496" s="52"/>
      <c r="L496" s="51"/>
    </row>
    <row r="497" spans="1:12" ht="15" x14ac:dyDescent="0.25">
      <c r="A497" s="25"/>
      <c r="B497" s="16"/>
      <c r="C497" s="11"/>
      <c r="D497" s="61" t="s">
        <v>27</v>
      </c>
      <c r="E497" s="50" t="s">
        <v>120</v>
      </c>
      <c r="F497" s="51">
        <v>100</v>
      </c>
      <c r="G497" s="51">
        <v>1.8</v>
      </c>
      <c r="H497" s="51">
        <v>2.65</v>
      </c>
      <c r="I497" s="51">
        <v>3.8</v>
      </c>
      <c r="J497" s="51">
        <v>57.3</v>
      </c>
      <c r="K497" s="52"/>
      <c r="L497" s="51"/>
    </row>
    <row r="498" spans="1:12" ht="15" x14ac:dyDescent="0.25">
      <c r="A498" s="26"/>
      <c r="B498" s="18"/>
      <c r="C498" s="8"/>
      <c r="D498" s="19" t="s">
        <v>39</v>
      </c>
      <c r="E498" s="9"/>
      <c r="F498" s="21">
        <f>SUM(F492:F497)</f>
        <v>775</v>
      </c>
      <c r="G498" s="21">
        <f t="shared" ref="G498" si="283">SUM(G492:G497)</f>
        <v>25.09</v>
      </c>
      <c r="H498" s="21">
        <f t="shared" ref="H498" si="284">SUM(H492:H497)</f>
        <v>24.659999999999997</v>
      </c>
      <c r="I498" s="21">
        <f t="shared" ref="I498" si="285">SUM(I492:I497)</f>
        <v>100.38000000000001</v>
      </c>
      <c r="J498" s="21">
        <f t="shared" ref="J498" si="286">SUM(J492:J497)</f>
        <v>760.04999999999984</v>
      </c>
      <c r="K498" s="27"/>
      <c r="L498" s="21">
        <f t="shared" ref="L498" ca="1" si="287">SUM(L492:L500)</f>
        <v>0</v>
      </c>
    </row>
    <row r="499" spans="1:12" ht="15" x14ac:dyDescent="0.25">
      <c r="A499" s="28">
        <f>A465</f>
        <v>2</v>
      </c>
      <c r="B499" s="14">
        <f>B465</f>
        <v>5</v>
      </c>
      <c r="C499" s="10" t="s">
        <v>37</v>
      </c>
      <c r="D499" s="12" t="s">
        <v>38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35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31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12" t="s">
        <v>24</v>
      </c>
      <c r="E502" s="50" t="s">
        <v>79</v>
      </c>
      <c r="F502" s="51">
        <v>200</v>
      </c>
      <c r="G502" s="51">
        <v>1.8</v>
      </c>
      <c r="H502" s="51">
        <v>0</v>
      </c>
      <c r="I502" s="51">
        <v>16.8</v>
      </c>
      <c r="J502" s="51">
        <v>92</v>
      </c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6"/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6"/>
      <c r="B505" s="18"/>
      <c r="C505" s="8"/>
      <c r="D505" s="20" t="s">
        <v>39</v>
      </c>
      <c r="E505" s="9"/>
      <c r="F505" s="21">
        <f>SUM(F499:F504)</f>
        <v>200</v>
      </c>
      <c r="G505" s="21">
        <f t="shared" ref="G505" si="288">SUM(G499:G504)</f>
        <v>1.8</v>
      </c>
      <c r="H505" s="21">
        <f t="shared" ref="H505" si="289">SUM(H499:H504)</f>
        <v>0</v>
      </c>
      <c r="I505" s="21">
        <f t="shared" ref="I505" si="290">SUM(I499:I504)</f>
        <v>16.8</v>
      </c>
      <c r="J505" s="21">
        <f t="shared" ref="J505" si="291">SUM(J499:J504)</f>
        <v>92</v>
      </c>
      <c r="K505" s="27"/>
      <c r="L505" s="21">
        <f t="shared" ref="L505" ca="1" si="292">SUM(L499:L507)</f>
        <v>0</v>
      </c>
    </row>
    <row r="506" spans="1:12" ht="15.75" customHeight="1" x14ac:dyDescent="0.2">
      <c r="A506" s="31">
        <f>A465</f>
        <v>2</v>
      </c>
      <c r="B506" s="32">
        <f>B465</f>
        <v>5</v>
      </c>
      <c r="C506" s="77" t="s">
        <v>4</v>
      </c>
      <c r="D506" s="78"/>
      <c r="E506" s="33"/>
      <c r="F506" s="34">
        <f>F472+F476+F486+F491+F498+F505</f>
        <v>3072</v>
      </c>
      <c r="G506" s="34">
        <f>G472+G476+G486+G491+G498+G505</f>
        <v>85.95</v>
      </c>
      <c r="H506" s="34">
        <f>H472+H476+H486+H491+H498+H505</f>
        <v>82.399999999999991</v>
      </c>
      <c r="I506" s="34">
        <f>I472+I476+I486+I491+I498+I505</f>
        <v>341.70000000000005</v>
      </c>
      <c r="J506" s="34">
        <f>J472+J476+J486+J491+J498+J505</f>
        <v>2698.5199999999995</v>
      </c>
      <c r="K506" s="35"/>
      <c r="L506" s="34">
        <f ca="1">L472+L476+L486+L491+L498+L505</f>
        <v>0</v>
      </c>
    </row>
    <row r="507" spans="1:12" ht="15" x14ac:dyDescent="0.25">
      <c r="A507" s="22">
        <v>2</v>
      </c>
      <c r="B507" s="23">
        <v>6</v>
      </c>
      <c r="C507" s="24" t="s">
        <v>20</v>
      </c>
      <c r="D507" s="5" t="s">
        <v>21</v>
      </c>
      <c r="E507" s="47" t="s">
        <v>169</v>
      </c>
      <c r="F507" s="48">
        <v>250</v>
      </c>
      <c r="G507" s="48">
        <v>4.8</v>
      </c>
      <c r="H507" s="48">
        <v>4.5999999999999996</v>
      </c>
      <c r="I507" s="48">
        <v>24.6</v>
      </c>
      <c r="J507" s="48">
        <v>209.3</v>
      </c>
      <c r="K507" s="49"/>
      <c r="L507" s="48"/>
    </row>
    <row r="508" spans="1:12" ht="15" x14ac:dyDescent="0.25">
      <c r="A508" s="25"/>
      <c r="B508" s="16"/>
      <c r="C508" s="11"/>
      <c r="D508" s="70" t="s">
        <v>27</v>
      </c>
      <c r="E508" s="50" t="s">
        <v>81</v>
      </c>
      <c r="F508" s="51">
        <v>110</v>
      </c>
      <c r="G508" s="51">
        <v>9.6</v>
      </c>
      <c r="H508" s="51">
        <v>8.4</v>
      </c>
      <c r="I508" s="51">
        <v>1.9</v>
      </c>
      <c r="J508" s="51">
        <v>160</v>
      </c>
      <c r="K508" s="52"/>
      <c r="L508" s="51"/>
    </row>
    <row r="509" spans="1:12" ht="15" x14ac:dyDescent="0.25">
      <c r="A509" s="25"/>
      <c r="B509" s="16"/>
      <c r="C509" s="11"/>
      <c r="D509" s="7" t="s">
        <v>22</v>
      </c>
      <c r="E509" s="50" t="s">
        <v>66</v>
      </c>
      <c r="F509" s="51">
        <v>200</v>
      </c>
      <c r="G509" s="51">
        <v>3.2</v>
      </c>
      <c r="H509" s="51">
        <v>1.4</v>
      </c>
      <c r="I509" s="51">
        <v>32.4</v>
      </c>
      <c r="J509" s="51">
        <v>110.6</v>
      </c>
      <c r="K509" s="52"/>
      <c r="L509" s="51"/>
    </row>
    <row r="510" spans="1:12" ht="15" x14ac:dyDescent="0.25">
      <c r="A510" s="25"/>
      <c r="B510" s="16"/>
      <c r="C510" s="11"/>
      <c r="D510" s="7" t="s">
        <v>23</v>
      </c>
      <c r="E510" s="50" t="s">
        <v>67</v>
      </c>
      <c r="F510" s="51">
        <v>60</v>
      </c>
      <c r="G510" s="51">
        <v>4.3499999999999996</v>
      </c>
      <c r="H510" s="51">
        <v>7.3</v>
      </c>
      <c r="I510" s="51">
        <v>24.98</v>
      </c>
      <c r="J510" s="51">
        <v>205.8</v>
      </c>
      <c r="K510" s="52"/>
      <c r="L510" s="51"/>
    </row>
    <row r="511" spans="1:12" ht="15" x14ac:dyDescent="0.25">
      <c r="A511" s="25"/>
      <c r="B511" s="16"/>
      <c r="C511" s="11"/>
      <c r="D511" s="7" t="s">
        <v>24</v>
      </c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6"/>
      <c r="B514" s="18"/>
      <c r="C514" s="8"/>
      <c r="D514" s="19" t="s">
        <v>39</v>
      </c>
      <c r="E514" s="9"/>
      <c r="F514" s="21">
        <f>SUM(F507:F513)</f>
        <v>620</v>
      </c>
      <c r="G514" s="21">
        <f t="shared" ref="G514" si="293">SUM(G507:G513)</f>
        <v>21.949999999999996</v>
      </c>
      <c r="H514" s="21">
        <f t="shared" ref="H514" si="294">SUM(H507:H513)</f>
        <v>21.7</v>
      </c>
      <c r="I514" s="21">
        <f t="shared" ref="I514" si="295">SUM(I507:I513)</f>
        <v>83.88</v>
      </c>
      <c r="J514" s="21">
        <f t="shared" ref="J514" si="296">SUM(J507:J513)</f>
        <v>685.7</v>
      </c>
      <c r="K514" s="27"/>
      <c r="L514" s="21">
        <f t="shared" ref="L514" si="297">SUM(L507:L513)</f>
        <v>0</v>
      </c>
    </row>
    <row r="515" spans="1:12" ht="15" x14ac:dyDescent="0.25">
      <c r="A515" s="28">
        <f>A507</f>
        <v>2</v>
      </c>
      <c r="B515" s="14">
        <f>B507</f>
        <v>6</v>
      </c>
      <c r="C515" s="10" t="s">
        <v>25</v>
      </c>
      <c r="D515" s="12" t="s">
        <v>24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1" t="s">
        <v>35</v>
      </c>
      <c r="E516" s="50" t="s">
        <v>154</v>
      </c>
      <c r="F516" s="51">
        <v>100</v>
      </c>
      <c r="G516" s="51">
        <v>3.9</v>
      </c>
      <c r="H516" s="51">
        <v>3.8</v>
      </c>
      <c r="I516" s="51">
        <v>16.7</v>
      </c>
      <c r="J516" s="51">
        <v>150.4</v>
      </c>
      <c r="K516" s="52"/>
      <c r="L516" s="51"/>
    </row>
    <row r="517" spans="1:12" ht="15" x14ac:dyDescent="0.25">
      <c r="A517" s="25"/>
      <c r="B517" s="16"/>
      <c r="C517" s="11"/>
      <c r="D517" s="61" t="s">
        <v>31</v>
      </c>
      <c r="E517" s="50" t="s">
        <v>56</v>
      </c>
      <c r="F517" s="51">
        <v>200</v>
      </c>
      <c r="G517" s="51">
        <v>0.1</v>
      </c>
      <c r="H517" s="51">
        <v>0</v>
      </c>
      <c r="I517" s="51">
        <v>22.6</v>
      </c>
      <c r="J517" s="51">
        <v>90.8</v>
      </c>
      <c r="K517" s="52"/>
      <c r="L517" s="51"/>
    </row>
    <row r="518" spans="1:12" ht="15" x14ac:dyDescent="0.25">
      <c r="A518" s="26"/>
      <c r="B518" s="18"/>
      <c r="C518" s="8"/>
      <c r="D518" s="19" t="s">
        <v>39</v>
      </c>
      <c r="E518" s="9"/>
      <c r="F518" s="21">
        <f>SUM(F515:F517)</f>
        <v>300</v>
      </c>
      <c r="G518" s="21">
        <f t="shared" ref="G518" si="298">SUM(G515:G517)</f>
        <v>4</v>
      </c>
      <c r="H518" s="21">
        <f t="shared" ref="H518" si="299">SUM(H515:H517)</f>
        <v>3.8</v>
      </c>
      <c r="I518" s="21">
        <f t="shared" ref="I518" si="300">SUM(I515:I517)</f>
        <v>39.299999999999997</v>
      </c>
      <c r="J518" s="21">
        <f t="shared" ref="J518" si="301">SUM(J515:J517)</f>
        <v>241.2</v>
      </c>
      <c r="K518" s="27"/>
      <c r="L518" s="21">
        <f ca="1">SUM(L515:L523)</f>
        <v>0</v>
      </c>
    </row>
    <row r="519" spans="1:12" ht="15" x14ac:dyDescent="0.25">
      <c r="A519" s="28">
        <f>A507</f>
        <v>2</v>
      </c>
      <c r="B519" s="14">
        <f>B507</f>
        <v>6</v>
      </c>
      <c r="C519" s="10" t="s">
        <v>26</v>
      </c>
      <c r="D519" s="7" t="s">
        <v>27</v>
      </c>
      <c r="E519" s="50" t="s">
        <v>59</v>
      </c>
      <c r="F519" s="51">
        <v>100</v>
      </c>
      <c r="G519" s="51">
        <v>1.1000000000000001</v>
      </c>
      <c r="H519" s="51">
        <v>4.07</v>
      </c>
      <c r="I519" s="51">
        <v>2.4</v>
      </c>
      <c r="J519" s="51">
        <v>68.5</v>
      </c>
      <c r="K519" s="52"/>
      <c r="L519" s="51"/>
    </row>
    <row r="520" spans="1:12" ht="15" x14ac:dyDescent="0.25">
      <c r="A520" s="25"/>
      <c r="B520" s="16"/>
      <c r="C520" s="11"/>
      <c r="D520" s="7" t="s">
        <v>28</v>
      </c>
      <c r="E520" s="50" t="s">
        <v>155</v>
      </c>
      <c r="F520" s="51">
        <v>250</v>
      </c>
      <c r="G520" s="51">
        <v>5.3</v>
      </c>
      <c r="H520" s="51">
        <v>6.8</v>
      </c>
      <c r="I520" s="51">
        <v>21.07</v>
      </c>
      <c r="J520" s="51">
        <v>213.5</v>
      </c>
      <c r="K520" s="52"/>
      <c r="L520" s="51"/>
    </row>
    <row r="521" spans="1:12" ht="15" x14ac:dyDescent="0.25">
      <c r="A521" s="25"/>
      <c r="B521" s="16"/>
      <c r="C521" s="11"/>
      <c r="D521" s="7" t="s">
        <v>29</v>
      </c>
      <c r="E521" s="50" t="s">
        <v>156</v>
      </c>
      <c r="F521" s="51">
        <v>325</v>
      </c>
      <c r="G521" s="51">
        <v>9.85</v>
      </c>
      <c r="H521" s="51">
        <v>9.4</v>
      </c>
      <c r="I521" s="51">
        <v>15.6</v>
      </c>
      <c r="J521" s="51">
        <v>291.3</v>
      </c>
      <c r="K521" s="52"/>
      <c r="L521" s="51"/>
    </row>
    <row r="522" spans="1:12" ht="15" x14ac:dyDescent="0.25">
      <c r="A522" s="25"/>
      <c r="B522" s="16"/>
      <c r="C522" s="11"/>
      <c r="D522" s="72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31</v>
      </c>
      <c r="E523" s="50" t="s">
        <v>157</v>
      </c>
      <c r="F523" s="51">
        <v>200</v>
      </c>
      <c r="G523" s="51">
        <v>0.44</v>
      </c>
      <c r="H523" s="51">
        <v>0</v>
      </c>
      <c r="I523" s="51">
        <v>18.600000000000001</v>
      </c>
      <c r="J523" s="51">
        <v>104.6</v>
      </c>
      <c r="K523" s="52"/>
      <c r="L523" s="51"/>
    </row>
    <row r="524" spans="1:12" ht="15" x14ac:dyDescent="0.25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33</v>
      </c>
      <c r="E525" s="50" t="s">
        <v>55</v>
      </c>
      <c r="F525" s="51">
        <v>70</v>
      </c>
      <c r="G525" s="51">
        <v>3.8</v>
      </c>
      <c r="H525" s="51">
        <v>1.1000000000000001</v>
      </c>
      <c r="I525" s="51">
        <v>24.85</v>
      </c>
      <c r="J525" s="51">
        <v>113</v>
      </c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6"/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6"/>
      <c r="B528" s="18"/>
      <c r="C528" s="8"/>
      <c r="D528" s="19" t="s">
        <v>39</v>
      </c>
      <c r="E528" s="9"/>
      <c r="F528" s="21">
        <f>SUM(F519:F527)</f>
        <v>945</v>
      </c>
      <c r="G528" s="21">
        <f>SUM(G519:G527)</f>
        <v>20.490000000000002</v>
      </c>
      <c r="H528" s="21">
        <f>SUM(H519:H527)</f>
        <v>21.370000000000005</v>
      </c>
      <c r="I528" s="21">
        <f>SUM(I519:I527)</f>
        <v>82.52000000000001</v>
      </c>
      <c r="J528" s="21">
        <f>SUM(J519:J527)</f>
        <v>790.9</v>
      </c>
      <c r="K528" s="27"/>
      <c r="L528" s="21">
        <f t="shared" ref="L528" ca="1" si="302">SUM(L525:L533)</f>
        <v>0</v>
      </c>
    </row>
    <row r="529" spans="1:12" ht="15" x14ac:dyDescent="0.25">
      <c r="A529" s="28">
        <f>A507</f>
        <v>2</v>
      </c>
      <c r="B529" s="14">
        <f>B507</f>
        <v>6</v>
      </c>
      <c r="C529" s="10" t="s">
        <v>34</v>
      </c>
      <c r="D529" s="71" t="s">
        <v>35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71" t="s">
        <v>31</v>
      </c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70" t="s">
        <v>165</v>
      </c>
      <c r="E531" s="50" t="s">
        <v>87</v>
      </c>
      <c r="F531" s="51">
        <v>130</v>
      </c>
      <c r="G531" s="51">
        <v>6.39</v>
      </c>
      <c r="H531" s="51">
        <v>6.87</v>
      </c>
      <c r="I531" s="51">
        <v>10.6</v>
      </c>
      <c r="J531" s="51">
        <v>128.80000000000001</v>
      </c>
      <c r="K531" s="52"/>
      <c r="L531" s="51"/>
    </row>
    <row r="532" spans="1:12" ht="15" x14ac:dyDescent="0.25">
      <c r="A532" s="25"/>
      <c r="B532" s="16"/>
      <c r="C532" s="11"/>
      <c r="D532" s="70" t="s">
        <v>38</v>
      </c>
      <c r="E532" s="50" t="s">
        <v>58</v>
      </c>
      <c r="F532" s="51">
        <v>200</v>
      </c>
      <c r="G532" s="51">
        <v>5.6</v>
      </c>
      <c r="H532" s="51">
        <v>6.4</v>
      </c>
      <c r="I532" s="51">
        <v>8.1999999999999993</v>
      </c>
      <c r="J532" s="51">
        <v>119</v>
      </c>
      <c r="K532" s="52"/>
      <c r="L532" s="51"/>
    </row>
    <row r="533" spans="1:12" ht="15" x14ac:dyDescent="0.25">
      <c r="A533" s="26"/>
      <c r="B533" s="18"/>
      <c r="C533" s="8"/>
      <c r="D533" s="19" t="s">
        <v>39</v>
      </c>
      <c r="E533" s="9"/>
      <c r="F533" s="21">
        <f>SUM(F529:F532)</f>
        <v>330</v>
      </c>
      <c r="G533" s="21">
        <f t="shared" ref="G533" si="303">SUM(G529:G532)</f>
        <v>11.989999999999998</v>
      </c>
      <c r="H533" s="21">
        <f t="shared" ref="H533" si="304">SUM(H529:H532)</f>
        <v>13.27</v>
      </c>
      <c r="I533" s="21">
        <f t="shared" ref="I533" si="305">SUM(I529:I532)</f>
        <v>18.799999999999997</v>
      </c>
      <c r="J533" s="21">
        <f t="shared" ref="J533" si="306">SUM(J529:J532)</f>
        <v>247.8</v>
      </c>
      <c r="K533" s="27"/>
      <c r="L533" s="21">
        <f t="shared" ref="L533" ca="1" si="307">SUM(L526:L532)</f>
        <v>0</v>
      </c>
    </row>
    <row r="534" spans="1:12" ht="15" x14ac:dyDescent="0.25">
      <c r="A534" s="28">
        <f>A507</f>
        <v>2</v>
      </c>
      <c r="B534" s="14">
        <f>B507</f>
        <v>6</v>
      </c>
      <c r="C534" s="10" t="s">
        <v>36</v>
      </c>
      <c r="D534" s="7" t="s">
        <v>21</v>
      </c>
      <c r="E534" s="50" t="s">
        <v>158</v>
      </c>
      <c r="F534" s="51">
        <v>150</v>
      </c>
      <c r="G534" s="51">
        <v>6.5</v>
      </c>
      <c r="H534" s="51">
        <v>5.9</v>
      </c>
      <c r="I534" s="51">
        <v>5.2</v>
      </c>
      <c r="J534" s="51">
        <v>156.1</v>
      </c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 t="s">
        <v>130</v>
      </c>
      <c r="F535" s="51">
        <v>150</v>
      </c>
      <c r="G535" s="51">
        <v>6.2</v>
      </c>
      <c r="H535" s="51">
        <v>6</v>
      </c>
      <c r="I535" s="51">
        <v>15.6</v>
      </c>
      <c r="J535" s="51">
        <v>172.1</v>
      </c>
      <c r="K535" s="52"/>
      <c r="L535" s="51"/>
    </row>
    <row r="536" spans="1:12" ht="15" x14ac:dyDescent="0.25">
      <c r="A536" s="25"/>
      <c r="B536" s="16"/>
      <c r="C536" s="11"/>
      <c r="D536" s="7" t="s">
        <v>31</v>
      </c>
      <c r="E536" s="50" t="s">
        <v>78</v>
      </c>
      <c r="F536" s="51">
        <v>200</v>
      </c>
      <c r="G536" s="51">
        <v>0</v>
      </c>
      <c r="H536" s="51">
        <v>0</v>
      </c>
      <c r="I536" s="51">
        <v>19.899999999999999</v>
      </c>
      <c r="J536" s="51">
        <v>74.8</v>
      </c>
      <c r="K536" s="52"/>
      <c r="L536" s="51"/>
    </row>
    <row r="537" spans="1:12" ht="15" x14ac:dyDescent="0.25">
      <c r="A537" s="25"/>
      <c r="B537" s="16"/>
      <c r="C537" s="11"/>
      <c r="D537" s="7" t="s">
        <v>23</v>
      </c>
      <c r="E537" s="50" t="s">
        <v>67</v>
      </c>
      <c r="F537" s="51">
        <v>110</v>
      </c>
      <c r="G537" s="51">
        <v>7.7</v>
      </c>
      <c r="H537" s="51">
        <v>9.75</v>
      </c>
      <c r="I537" s="51">
        <v>33.979999999999997</v>
      </c>
      <c r="J537" s="51">
        <v>205.8</v>
      </c>
      <c r="K537" s="52"/>
      <c r="L537" s="51"/>
    </row>
    <row r="538" spans="1:12" ht="15" x14ac:dyDescent="0.25">
      <c r="A538" s="25"/>
      <c r="B538" s="16"/>
      <c r="C538" s="11"/>
      <c r="D538" s="70" t="s">
        <v>33</v>
      </c>
      <c r="E538" s="50" t="s">
        <v>55</v>
      </c>
      <c r="F538" s="51">
        <v>30</v>
      </c>
      <c r="G538" s="51">
        <v>2.06</v>
      </c>
      <c r="H538" s="51">
        <v>0.36</v>
      </c>
      <c r="I538" s="51">
        <v>12.06</v>
      </c>
      <c r="J538" s="51">
        <v>65.150000000000006</v>
      </c>
      <c r="K538" s="52"/>
      <c r="L538" s="51"/>
    </row>
    <row r="539" spans="1:12" ht="15" x14ac:dyDescent="0.25">
      <c r="A539" s="25"/>
      <c r="B539" s="16"/>
      <c r="C539" s="11"/>
      <c r="D539" s="70" t="s">
        <v>27</v>
      </c>
      <c r="E539" s="50" t="s">
        <v>52</v>
      </c>
      <c r="F539" s="51">
        <v>70</v>
      </c>
      <c r="G539" s="51">
        <v>0.3</v>
      </c>
      <c r="H539" s="51">
        <v>0</v>
      </c>
      <c r="I539" s="51">
        <v>2.1</v>
      </c>
      <c r="J539" s="51">
        <v>7.5</v>
      </c>
      <c r="K539" s="52"/>
      <c r="L539" s="51"/>
    </row>
    <row r="540" spans="1:12" ht="15" x14ac:dyDescent="0.25">
      <c r="A540" s="26"/>
      <c r="B540" s="18"/>
      <c r="C540" s="8"/>
      <c r="D540" s="19" t="s">
        <v>39</v>
      </c>
      <c r="E540" s="9"/>
      <c r="F540" s="21">
        <f>SUM(F534:F539)</f>
        <v>710</v>
      </c>
      <c r="G540" s="21">
        <f t="shared" ref="G540" si="308">SUM(G534:G539)</f>
        <v>22.759999999999998</v>
      </c>
      <c r="H540" s="21">
        <f t="shared" ref="H540" si="309">SUM(H534:H539)</f>
        <v>22.009999999999998</v>
      </c>
      <c r="I540" s="21">
        <f t="shared" ref="I540" si="310">SUM(I534:I539)</f>
        <v>88.84</v>
      </c>
      <c r="J540" s="21">
        <f t="shared" ref="J540" si="311">SUM(J534:J539)</f>
        <v>681.44999999999993</v>
      </c>
      <c r="K540" s="27"/>
      <c r="L540" s="21">
        <f t="shared" ref="L540" ca="1" si="312">SUM(L534:L542)</f>
        <v>0</v>
      </c>
    </row>
    <row r="541" spans="1:12" ht="15" x14ac:dyDescent="0.25">
      <c r="A541" s="28">
        <f>A507</f>
        <v>2</v>
      </c>
      <c r="B541" s="14">
        <f>B507</f>
        <v>6</v>
      </c>
      <c r="C541" s="10" t="s">
        <v>37</v>
      </c>
      <c r="D541" s="12" t="s">
        <v>38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35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31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12" t="s">
        <v>24</v>
      </c>
      <c r="E544" s="50" t="s">
        <v>91</v>
      </c>
      <c r="F544" s="51">
        <v>200</v>
      </c>
      <c r="G544" s="51">
        <v>0.8</v>
      </c>
      <c r="H544" s="51">
        <v>0</v>
      </c>
      <c r="I544" s="51">
        <v>18.7</v>
      </c>
      <c r="J544" s="51">
        <v>113.6</v>
      </c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6"/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6"/>
      <c r="B547" s="18"/>
      <c r="C547" s="8"/>
      <c r="D547" s="20" t="s">
        <v>39</v>
      </c>
      <c r="E547" s="9"/>
      <c r="F547" s="21">
        <f>SUM(F541:F546)</f>
        <v>200</v>
      </c>
      <c r="G547" s="21">
        <f t="shared" ref="G547" si="313">SUM(G541:G546)</f>
        <v>0.8</v>
      </c>
      <c r="H547" s="21">
        <f t="shared" ref="H547" si="314">SUM(H541:H546)</f>
        <v>0</v>
      </c>
      <c r="I547" s="21">
        <f t="shared" ref="I547" si="315">SUM(I541:I546)</f>
        <v>18.7</v>
      </c>
      <c r="J547" s="21">
        <f t="shared" ref="J547" si="316">SUM(J541:J546)</f>
        <v>113.6</v>
      </c>
      <c r="K547" s="27"/>
      <c r="L547" s="21">
        <f t="shared" ref="L547" ca="1" si="317">SUM(L541:L549)</f>
        <v>0</v>
      </c>
    </row>
    <row r="548" spans="1:12" ht="15.75" customHeight="1" x14ac:dyDescent="0.2">
      <c r="A548" s="31">
        <f>A507</f>
        <v>2</v>
      </c>
      <c r="B548" s="32">
        <f>B507</f>
        <v>6</v>
      </c>
      <c r="C548" s="77" t="s">
        <v>4</v>
      </c>
      <c r="D548" s="78"/>
      <c r="E548" s="33"/>
      <c r="F548" s="34">
        <f>F514+F518+F528+F533+F540+F547</f>
        <v>3105</v>
      </c>
      <c r="G548" s="34">
        <f>G514+G518+G528+G533+G540+G547</f>
        <v>81.99</v>
      </c>
      <c r="H548" s="34">
        <f>H514+H518+H528+H533+H540+H547</f>
        <v>82.15</v>
      </c>
      <c r="I548" s="34">
        <f>I514+I518+I528+I533+I540+I547</f>
        <v>332.04</v>
      </c>
      <c r="J548" s="34">
        <f>J514+J518+J528+J533+J540+J547</f>
        <v>2760.65</v>
      </c>
      <c r="K548" s="35"/>
      <c r="L548" s="34">
        <f ca="1">L514+L518+L528+L533+L540+L547</f>
        <v>0</v>
      </c>
    </row>
    <row r="549" spans="1:12" ht="15" x14ac:dyDescent="0.25">
      <c r="A549" s="22">
        <v>2</v>
      </c>
      <c r="B549" s="23">
        <v>7</v>
      </c>
      <c r="C549" s="24" t="s">
        <v>20</v>
      </c>
      <c r="D549" s="5" t="s">
        <v>21</v>
      </c>
      <c r="E549" s="47" t="s">
        <v>80</v>
      </c>
      <c r="F549" s="48">
        <v>220</v>
      </c>
      <c r="G549" s="48">
        <v>5.37</v>
      </c>
      <c r="H549" s="48">
        <v>7.3</v>
      </c>
      <c r="I549" s="48">
        <v>21.28</v>
      </c>
      <c r="J549" s="48">
        <v>201.8</v>
      </c>
      <c r="K549" s="49"/>
      <c r="L549" s="48"/>
    </row>
    <row r="550" spans="1:12" ht="15" x14ac:dyDescent="0.25">
      <c r="A550" s="25"/>
      <c r="B550" s="16"/>
      <c r="C550" s="11"/>
      <c r="D550" s="6"/>
      <c r="E550" s="73"/>
      <c r="F550" s="74"/>
      <c r="G550" s="74"/>
      <c r="H550" s="74"/>
      <c r="I550" s="74"/>
      <c r="J550" s="74"/>
      <c r="K550" s="75"/>
      <c r="L550" s="74"/>
    </row>
    <row r="551" spans="1:12" ht="15" x14ac:dyDescent="0.25">
      <c r="A551" s="25"/>
      <c r="B551" s="16"/>
      <c r="C551" s="11"/>
      <c r="D551" s="7" t="s">
        <v>22</v>
      </c>
      <c r="E551" s="50" t="s">
        <v>48</v>
      </c>
      <c r="F551" s="51">
        <v>200</v>
      </c>
      <c r="G551" s="51">
        <v>11.5</v>
      </c>
      <c r="H551" s="51">
        <v>3.2</v>
      </c>
      <c r="I551" s="51">
        <v>37.83</v>
      </c>
      <c r="J551" s="51">
        <v>174.8</v>
      </c>
      <c r="K551" s="52"/>
      <c r="L551" s="51"/>
    </row>
    <row r="552" spans="1:12" ht="15" x14ac:dyDescent="0.25">
      <c r="A552" s="25"/>
      <c r="B552" s="16"/>
      <c r="C552" s="11"/>
      <c r="D552" s="7" t="s">
        <v>23</v>
      </c>
      <c r="E552" s="50" t="s">
        <v>49</v>
      </c>
      <c r="F552" s="51">
        <v>90</v>
      </c>
      <c r="G552" s="51">
        <v>5.35</v>
      </c>
      <c r="H552" s="51">
        <v>9.75</v>
      </c>
      <c r="I552" s="51">
        <v>24.98</v>
      </c>
      <c r="J552" s="51">
        <v>205.8</v>
      </c>
      <c r="K552" s="52"/>
      <c r="L552" s="51"/>
    </row>
    <row r="553" spans="1:12" ht="15" x14ac:dyDescent="0.25">
      <c r="A553" s="25"/>
      <c r="B553" s="16"/>
      <c r="C553" s="11"/>
      <c r="D553" s="7" t="s">
        <v>24</v>
      </c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6"/>
      <c r="B556" s="18"/>
      <c r="C556" s="8"/>
      <c r="D556" s="19" t="s">
        <v>39</v>
      </c>
      <c r="E556" s="9"/>
      <c r="F556" s="21">
        <f>SUM(F549:F555)</f>
        <v>510</v>
      </c>
      <c r="G556" s="21">
        <f>SUM(G549:G555)</f>
        <v>22.22</v>
      </c>
      <c r="H556" s="21">
        <f>SUM(H549:H555)</f>
        <v>20.25</v>
      </c>
      <c r="I556" s="21">
        <f>SUM(I549:I555)</f>
        <v>84.09</v>
      </c>
      <c r="J556" s="21">
        <f>SUM(J549:J555)</f>
        <v>582.40000000000009</v>
      </c>
      <c r="K556" s="27"/>
      <c r="L556" s="21">
        <f>SUM(L549:L555)</f>
        <v>0</v>
      </c>
    </row>
    <row r="557" spans="1:12" ht="15" x14ac:dyDescent="0.25">
      <c r="A557" s="28">
        <f>A549</f>
        <v>2</v>
      </c>
      <c r="B557" s="14">
        <f>B549</f>
        <v>7</v>
      </c>
      <c r="C557" s="10" t="s">
        <v>25</v>
      </c>
      <c r="D557" s="12" t="s">
        <v>24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1" t="s">
        <v>35</v>
      </c>
      <c r="E558" s="50" t="s">
        <v>159</v>
      </c>
      <c r="F558" s="51">
        <v>75</v>
      </c>
      <c r="G558" s="51">
        <v>4</v>
      </c>
      <c r="H558" s="51">
        <v>4.8</v>
      </c>
      <c r="I558" s="51">
        <v>14.1</v>
      </c>
      <c r="J558" s="51">
        <v>140</v>
      </c>
      <c r="K558" s="52"/>
      <c r="L558" s="51"/>
    </row>
    <row r="559" spans="1:12" ht="15" x14ac:dyDescent="0.25">
      <c r="A559" s="25"/>
      <c r="B559" s="16"/>
      <c r="C559" s="11"/>
      <c r="D559" s="61" t="s">
        <v>31</v>
      </c>
      <c r="E559" s="50" t="s">
        <v>56</v>
      </c>
      <c r="F559" s="51">
        <v>200</v>
      </c>
      <c r="G559" s="51">
        <v>0.1</v>
      </c>
      <c r="H559" s="51">
        <v>0</v>
      </c>
      <c r="I559" s="51">
        <v>22.6</v>
      </c>
      <c r="J559" s="51">
        <v>90.8</v>
      </c>
      <c r="K559" s="52"/>
      <c r="L559" s="51"/>
    </row>
    <row r="560" spans="1:12" ht="15" x14ac:dyDescent="0.25">
      <c r="A560" s="26"/>
      <c r="B560" s="18"/>
      <c r="C560" s="8"/>
      <c r="D560" s="19" t="s">
        <v>39</v>
      </c>
      <c r="E560" s="9"/>
      <c r="F560" s="21">
        <f>SUM(F557:F559)</f>
        <v>275</v>
      </c>
      <c r="G560" s="21">
        <f t="shared" ref="G560" si="318">SUM(G557:G559)</f>
        <v>4.0999999999999996</v>
      </c>
      <c r="H560" s="21">
        <f t="shared" ref="H560" si="319">SUM(H557:H559)</f>
        <v>4.8</v>
      </c>
      <c r="I560" s="21">
        <f t="shared" ref="I560" si="320">SUM(I557:I559)</f>
        <v>36.700000000000003</v>
      </c>
      <c r="J560" s="21">
        <f t="shared" ref="J560" si="321">SUM(J557:J559)</f>
        <v>230.8</v>
      </c>
      <c r="K560" s="27"/>
      <c r="L560" s="21">
        <f t="shared" ref="L560" ca="1" si="322">SUM(L557:L565)</f>
        <v>0</v>
      </c>
    </row>
    <row r="561" spans="1:12" ht="15" x14ac:dyDescent="0.25">
      <c r="A561" s="28">
        <f>A549</f>
        <v>2</v>
      </c>
      <c r="B561" s="14">
        <f>B549</f>
        <v>7</v>
      </c>
      <c r="C561" s="10" t="s">
        <v>26</v>
      </c>
      <c r="D561" s="7" t="s">
        <v>27</v>
      </c>
      <c r="E561" s="50" t="s">
        <v>108</v>
      </c>
      <c r="F561" s="51">
        <v>70</v>
      </c>
      <c r="G561" s="51">
        <v>1.8</v>
      </c>
      <c r="H561" s="51">
        <v>2.65</v>
      </c>
      <c r="I561" s="51">
        <v>3.8</v>
      </c>
      <c r="J561" s="51">
        <v>77.3</v>
      </c>
      <c r="K561" s="52"/>
      <c r="L561" s="51"/>
    </row>
    <row r="562" spans="1:12" ht="15" x14ac:dyDescent="0.25">
      <c r="A562" s="25"/>
      <c r="B562" s="16"/>
      <c r="C562" s="11"/>
      <c r="D562" s="7" t="s">
        <v>28</v>
      </c>
      <c r="E562" s="50" t="s">
        <v>84</v>
      </c>
      <c r="F562" s="51">
        <v>250</v>
      </c>
      <c r="G562" s="51">
        <v>5.3</v>
      </c>
      <c r="H562" s="51">
        <v>7.9</v>
      </c>
      <c r="I562" s="51">
        <v>16.5</v>
      </c>
      <c r="J562" s="51">
        <v>221.86</v>
      </c>
      <c r="K562" s="52"/>
      <c r="L562" s="51"/>
    </row>
    <row r="563" spans="1:12" ht="15" x14ac:dyDescent="0.25">
      <c r="A563" s="25"/>
      <c r="B563" s="16"/>
      <c r="C563" s="11"/>
      <c r="D563" s="7" t="s">
        <v>29</v>
      </c>
      <c r="E563" s="50" t="s">
        <v>160</v>
      </c>
      <c r="F563" s="51">
        <v>100</v>
      </c>
      <c r="G563" s="51">
        <v>7.1</v>
      </c>
      <c r="H563" s="51">
        <v>7.5</v>
      </c>
      <c r="I563" s="51">
        <v>8.6</v>
      </c>
      <c r="J563" s="51">
        <v>152</v>
      </c>
      <c r="K563" s="52"/>
      <c r="L563" s="51"/>
    </row>
    <row r="564" spans="1:12" ht="15" x14ac:dyDescent="0.25">
      <c r="A564" s="25"/>
      <c r="B564" s="16"/>
      <c r="C564" s="11"/>
      <c r="D564" s="7" t="s">
        <v>30</v>
      </c>
      <c r="E564" s="50" t="s">
        <v>110</v>
      </c>
      <c r="F564" s="51">
        <v>250</v>
      </c>
      <c r="G564" s="51">
        <v>2.6</v>
      </c>
      <c r="H564" s="51">
        <v>2.36</v>
      </c>
      <c r="I564" s="51">
        <v>13.7</v>
      </c>
      <c r="J564" s="51">
        <v>137.5</v>
      </c>
      <c r="K564" s="52"/>
      <c r="L564" s="51"/>
    </row>
    <row r="565" spans="1:12" ht="15" x14ac:dyDescent="0.25">
      <c r="A565" s="25"/>
      <c r="B565" s="16"/>
      <c r="C565" s="11"/>
      <c r="D565" s="7" t="s">
        <v>31</v>
      </c>
      <c r="E565" s="50" t="s">
        <v>98</v>
      </c>
      <c r="F565" s="51">
        <v>200</v>
      </c>
      <c r="G565" s="51">
        <v>0.2</v>
      </c>
      <c r="H565" s="51">
        <v>0</v>
      </c>
      <c r="I565" s="51">
        <v>24.5</v>
      </c>
      <c r="J565" s="51">
        <v>90.8</v>
      </c>
      <c r="K565" s="52"/>
      <c r="L565" s="51"/>
    </row>
    <row r="566" spans="1:12" ht="15" x14ac:dyDescent="0.2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33</v>
      </c>
      <c r="E567" s="50" t="s">
        <v>55</v>
      </c>
      <c r="F567" s="51">
        <v>70</v>
      </c>
      <c r="G567" s="51">
        <v>3.8</v>
      </c>
      <c r="H567" s="51">
        <v>1.1000000000000001</v>
      </c>
      <c r="I567" s="51">
        <v>24.85</v>
      </c>
      <c r="J567" s="51">
        <v>113</v>
      </c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6"/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6"/>
      <c r="B570" s="18"/>
      <c r="C570" s="8"/>
      <c r="D570" s="19" t="s">
        <v>39</v>
      </c>
      <c r="E570" s="9"/>
      <c r="F570" s="21">
        <f>SUM(F561:F569)</f>
        <v>940</v>
      </c>
      <c r="G570" s="21">
        <f t="shared" ref="G570" si="323">SUM(G561:G569)</f>
        <v>20.8</v>
      </c>
      <c r="H570" s="21">
        <f t="shared" ref="H570" si="324">SUM(H561:H569)</f>
        <v>21.51</v>
      </c>
      <c r="I570" s="21">
        <f t="shared" ref="I570" si="325">SUM(I561:I569)</f>
        <v>91.949999999999989</v>
      </c>
      <c r="J570" s="21">
        <f t="shared" ref="J570" si="326">SUM(J561:J569)</f>
        <v>792.46</v>
      </c>
      <c r="K570" s="27"/>
      <c r="L570" s="21">
        <f t="shared" ref="L570" ca="1" si="327">SUM(L567:L575)</f>
        <v>0</v>
      </c>
    </row>
    <row r="571" spans="1:12" ht="15" x14ac:dyDescent="0.25">
      <c r="A571" s="28">
        <f>A549</f>
        <v>2</v>
      </c>
      <c r="B571" s="14">
        <f>B549</f>
        <v>7</v>
      </c>
      <c r="C571" s="10" t="s">
        <v>34</v>
      </c>
      <c r="D571" s="12" t="s">
        <v>35</v>
      </c>
      <c r="E571" s="50" t="s">
        <v>161</v>
      </c>
      <c r="F571" s="51">
        <v>100</v>
      </c>
      <c r="G571" s="51">
        <v>5.9</v>
      </c>
      <c r="H571" s="51">
        <v>7.8</v>
      </c>
      <c r="I571" s="51">
        <v>12.3</v>
      </c>
      <c r="J571" s="51">
        <v>167.4</v>
      </c>
      <c r="K571" s="52"/>
      <c r="L571" s="51"/>
    </row>
    <row r="572" spans="1:12" ht="15" x14ac:dyDescent="0.25">
      <c r="A572" s="25"/>
      <c r="B572" s="16"/>
      <c r="C572" s="11"/>
      <c r="D572" s="71" t="s">
        <v>31</v>
      </c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70" t="s">
        <v>38</v>
      </c>
      <c r="E573" s="50" t="s">
        <v>74</v>
      </c>
      <c r="F573" s="51">
        <v>200</v>
      </c>
      <c r="G573" s="51">
        <v>6.6</v>
      </c>
      <c r="H573" s="51">
        <v>6.4</v>
      </c>
      <c r="I573" s="51">
        <v>9.4</v>
      </c>
      <c r="J573" s="51">
        <v>116</v>
      </c>
      <c r="K573" s="52"/>
      <c r="L573" s="51"/>
    </row>
    <row r="574" spans="1:12" ht="15" x14ac:dyDescent="0.25">
      <c r="A574" s="25"/>
      <c r="B574" s="16"/>
      <c r="C574" s="11"/>
      <c r="D574" s="6"/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6"/>
      <c r="B575" s="18"/>
      <c r="C575" s="8"/>
      <c r="D575" s="19" t="s">
        <v>39</v>
      </c>
      <c r="E575" s="9"/>
      <c r="F575" s="21">
        <f>SUM(F571:F574)</f>
        <v>300</v>
      </c>
      <c r="G575" s="21">
        <f t="shared" ref="G575" si="328">SUM(G571:G574)</f>
        <v>12.5</v>
      </c>
      <c r="H575" s="21">
        <f t="shared" ref="H575" si="329">SUM(H571:H574)</f>
        <v>14.2</v>
      </c>
      <c r="I575" s="21">
        <f t="shared" ref="I575" si="330">SUM(I571:I574)</f>
        <v>21.700000000000003</v>
      </c>
      <c r="J575" s="21">
        <f t="shared" ref="J575" si="331">SUM(J571:J574)</f>
        <v>283.39999999999998</v>
      </c>
      <c r="K575" s="27"/>
      <c r="L575" s="21">
        <f t="shared" ref="L575" ca="1" si="332">SUM(L568:L574)</f>
        <v>0</v>
      </c>
    </row>
    <row r="576" spans="1:12" ht="15" x14ac:dyDescent="0.25">
      <c r="A576" s="28">
        <f>A549</f>
        <v>2</v>
      </c>
      <c r="B576" s="14">
        <f>B549</f>
        <v>7</v>
      </c>
      <c r="C576" s="10" t="s">
        <v>36</v>
      </c>
      <c r="D576" s="7" t="s">
        <v>21</v>
      </c>
      <c r="E576" s="50" t="s">
        <v>97</v>
      </c>
      <c r="F576" s="51">
        <v>120</v>
      </c>
      <c r="G576" s="51">
        <v>6.8</v>
      </c>
      <c r="H576" s="51">
        <v>4.5999999999999996</v>
      </c>
      <c r="I576" s="51">
        <v>3.2</v>
      </c>
      <c r="J576" s="51">
        <v>82.1</v>
      </c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 t="s">
        <v>123</v>
      </c>
      <c r="F577" s="51">
        <v>150</v>
      </c>
      <c r="G577" s="51">
        <v>4.9000000000000004</v>
      </c>
      <c r="H577" s="51">
        <v>8</v>
      </c>
      <c r="I577" s="51">
        <v>11.7</v>
      </c>
      <c r="J577" s="51">
        <v>140</v>
      </c>
      <c r="K577" s="52"/>
      <c r="L577" s="51"/>
    </row>
    <row r="578" spans="1:12" ht="15" x14ac:dyDescent="0.25">
      <c r="A578" s="25"/>
      <c r="B578" s="16"/>
      <c r="C578" s="11"/>
      <c r="D578" s="7" t="s">
        <v>31</v>
      </c>
      <c r="E578" s="50" t="s">
        <v>61</v>
      </c>
      <c r="F578" s="51">
        <v>200</v>
      </c>
      <c r="G578" s="51">
        <v>0</v>
      </c>
      <c r="H578" s="51">
        <v>0</v>
      </c>
      <c r="I578" s="51">
        <v>15.8</v>
      </c>
      <c r="J578" s="51">
        <v>132.6</v>
      </c>
      <c r="K578" s="52"/>
      <c r="L578" s="51"/>
    </row>
    <row r="579" spans="1:12" ht="15" x14ac:dyDescent="0.25">
      <c r="A579" s="25"/>
      <c r="B579" s="16"/>
      <c r="C579" s="11"/>
      <c r="D579" s="7" t="s">
        <v>23</v>
      </c>
      <c r="E579" s="50" t="s">
        <v>148</v>
      </c>
      <c r="F579" s="51">
        <v>135</v>
      </c>
      <c r="G579" s="51">
        <v>6.75</v>
      </c>
      <c r="H579" s="51">
        <v>6.8</v>
      </c>
      <c r="I579" s="51">
        <v>35.76</v>
      </c>
      <c r="J579" s="51">
        <v>231.8</v>
      </c>
      <c r="K579" s="52"/>
      <c r="L579" s="51"/>
    </row>
    <row r="580" spans="1:12" ht="15" x14ac:dyDescent="0.25">
      <c r="A580" s="25"/>
      <c r="B580" s="16"/>
      <c r="C580" s="11"/>
      <c r="D580" s="70" t="s">
        <v>33</v>
      </c>
      <c r="E580" s="50" t="s">
        <v>55</v>
      </c>
      <c r="F580" s="51">
        <v>30</v>
      </c>
      <c r="G580" s="51">
        <v>2.06</v>
      </c>
      <c r="H580" s="51">
        <v>0.36</v>
      </c>
      <c r="I580" s="51">
        <v>12.06</v>
      </c>
      <c r="J580" s="51">
        <v>65.150000000000006</v>
      </c>
      <c r="K580" s="52"/>
      <c r="L580" s="51"/>
    </row>
    <row r="581" spans="1:12" ht="15" x14ac:dyDescent="0.25">
      <c r="A581" s="25"/>
      <c r="B581" s="16"/>
      <c r="C581" s="11"/>
      <c r="D581" s="70" t="s">
        <v>27</v>
      </c>
      <c r="E581" s="50" t="s">
        <v>162</v>
      </c>
      <c r="F581" s="51">
        <v>100</v>
      </c>
      <c r="G581" s="51">
        <v>1.1000000000000001</v>
      </c>
      <c r="H581" s="51">
        <v>3.07</v>
      </c>
      <c r="I581" s="51">
        <v>1.4</v>
      </c>
      <c r="J581" s="51">
        <v>68.5</v>
      </c>
      <c r="K581" s="52"/>
      <c r="L581" s="51"/>
    </row>
    <row r="582" spans="1:12" ht="15" x14ac:dyDescent="0.25">
      <c r="A582" s="26"/>
      <c r="B582" s="18"/>
      <c r="C582" s="8"/>
      <c r="D582" s="19" t="s">
        <v>39</v>
      </c>
      <c r="E582" s="9"/>
      <c r="F582" s="21">
        <f>SUM(F576:F581)</f>
        <v>735</v>
      </c>
      <c r="G582" s="21">
        <f t="shared" ref="G582" si="333">SUM(G576:G581)</f>
        <v>21.61</v>
      </c>
      <c r="H582" s="21">
        <f t="shared" ref="H582" si="334">SUM(H576:H581)</f>
        <v>22.83</v>
      </c>
      <c r="I582" s="21">
        <f t="shared" ref="I582" si="335">SUM(I576:I581)</f>
        <v>79.92</v>
      </c>
      <c r="J582" s="21">
        <f t="shared" ref="J582" si="336">SUM(J576:J581)</f>
        <v>720.15</v>
      </c>
      <c r="K582" s="27"/>
      <c r="L582" s="21">
        <f t="shared" ref="L582" ca="1" si="337">SUM(L576:L584)</f>
        <v>0</v>
      </c>
    </row>
    <row r="583" spans="1:12" ht="15" x14ac:dyDescent="0.25">
      <c r="A583" s="28">
        <f>A549</f>
        <v>2</v>
      </c>
      <c r="B583" s="14">
        <f>B549</f>
        <v>7</v>
      </c>
      <c r="C583" s="10" t="s">
        <v>37</v>
      </c>
      <c r="D583" s="12" t="s">
        <v>38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35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31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12" t="s">
        <v>24</v>
      </c>
      <c r="E586" s="50" t="s">
        <v>79</v>
      </c>
      <c r="F586" s="51">
        <v>200</v>
      </c>
      <c r="G586" s="51">
        <v>1.61</v>
      </c>
      <c r="H586" s="51">
        <v>0</v>
      </c>
      <c r="I586" s="51">
        <v>18.36</v>
      </c>
      <c r="J586" s="51">
        <v>92.2</v>
      </c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6"/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6"/>
      <c r="B589" s="18"/>
      <c r="C589" s="8"/>
      <c r="D589" s="20" t="s">
        <v>39</v>
      </c>
      <c r="E589" s="9"/>
      <c r="F589" s="21">
        <f>SUM(F583:F588)</f>
        <v>200</v>
      </c>
      <c r="G589" s="21">
        <f t="shared" ref="G589" si="338">SUM(G583:G588)</f>
        <v>1.61</v>
      </c>
      <c r="H589" s="21">
        <f t="shared" ref="H589" si="339">SUM(H583:H588)</f>
        <v>0</v>
      </c>
      <c r="I589" s="21">
        <f t="shared" ref="I589" si="340">SUM(I583:I588)</f>
        <v>18.36</v>
      </c>
      <c r="J589" s="21">
        <f t="shared" ref="J589" si="341">SUM(J583:J588)</f>
        <v>92.2</v>
      </c>
      <c r="K589" s="27"/>
      <c r="L589" s="21">
        <f t="shared" ref="L589" ca="1" si="342">SUM(L583:L591)</f>
        <v>0</v>
      </c>
    </row>
    <row r="590" spans="1:12" ht="15" x14ac:dyDescent="0.2">
      <c r="A590" s="37">
        <f>A549</f>
        <v>2</v>
      </c>
      <c r="B590" s="38">
        <f>B549</f>
        <v>7</v>
      </c>
      <c r="C590" s="82" t="s">
        <v>4</v>
      </c>
      <c r="D590" s="83"/>
      <c r="E590" s="39"/>
      <c r="F590" s="40">
        <f>F556+F560+F570+F575+F582+F589</f>
        <v>2960</v>
      </c>
      <c r="G590" s="40">
        <f t="shared" ref="G590" si="343">G556+G560+G570+G575+G582+G589</f>
        <v>82.84</v>
      </c>
      <c r="H590" s="40">
        <f t="shared" ref="H590" si="344">H556+H560+H570+H575+H582+H589</f>
        <v>83.59</v>
      </c>
      <c r="I590" s="40">
        <f t="shared" ref="I590" si="345">I556+I560+I570+I575+I582+I589</f>
        <v>332.72</v>
      </c>
      <c r="J590" s="40">
        <f t="shared" ref="J590" si="346">J556+J560+J570+J575+J582+J589</f>
        <v>2701.41</v>
      </c>
      <c r="K590" s="41"/>
      <c r="L590" s="34">
        <f ca="1">L556+L560+L570+L575+L582+L589</f>
        <v>0</v>
      </c>
    </row>
    <row r="591" spans="1:12" x14ac:dyDescent="0.2">
      <c r="A591" s="29"/>
      <c r="B591" s="30"/>
      <c r="C591" s="84" t="s">
        <v>5</v>
      </c>
      <c r="D591" s="84"/>
      <c r="E591" s="84"/>
      <c r="F591" s="42">
        <f>(F47+F89+F131+F173+F215+F255+F297+F339+F380+F422+F464+F506+F548+F590)/(IF(F47=0,0,1)+IF(F89=0,0,1)+IF(F131=0,0,1)+IF(F173=0,0,1)+IF(F215=0,0,1)+IF(F255=0,0,1)+IF(F297=0,0,1)+IF(F339=0,0,1)+IF(F380=0,0,1)+IF(F422=0,0,1)+IF(F464=0,0,1)+IF(F506=0,0,1)+IF(F548=0,0,1)+IF(F590=0,0,1))</f>
        <v>2988.3571428571427</v>
      </c>
      <c r="G591" s="42">
        <f>(G47+G89+G131+G173+G215+G255+G297+G339+G380+G422+G464+G506+G548+G590)/(IF(G47=0,0,1)+IF(G89=0,0,1)+IF(G131=0,0,1)+IF(G173=0,0,1)+IF(G215=0,0,1)+IF(G255=0,0,1)+IF(G297=0,0,1)+IF(G339=0,0,1)+IF(G380=0,0,1)+IF(G422=0,0,1)+IF(G464=0,0,1)+IF(G506=0,0,1)+IF(G548=0,0,1)+IF(G590=0,0,1))</f>
        <v>93.087857142857132</v>
      </c>
      <c r="H591" s="42">
        <f>(H47+H89+H131+H173+H215+H255+H297+H339+H380+H422+H464+H506+H548+H590)/(IF(H47=0,0,1)+IF(H89=0,0,1)+IF(H131=0,0,1)+IF(H173=0,0,1)+IF(H215=0,0,1)+IF(H255=0,0,1)+IF(H297=0,0,1)+IF(H339=0,0,1)+IF(H380=0,0,1)+IF(H422=0,0,1)+IF(H464=0,0,1)+IF(H506=0,0,1)+IF(H548=0,0,1)+IF(H590=0,0,1))</f>
        <v>92.290714285714287</v>
      </c>
      <c r="I591" s="42">
        <f>(I47+I89+I131+I173+I215+I255+I297+I339+I380+I422+I464+I506+I548+I590)/(IF(I47=0,0,1)+IF(I89=0,0,1)+IF(I131=0,0,1)+IF(I173=0,0,1)+IF(I215=0,0,1)+IF(I255=0,0,1)+IF(I297=0,0,1)+IF(I339=0,0,1)+IF(I380=0,0,1)+IF(I422=0,0,1)+IF(I464=0,0,1)+IF(I506=0,0,1)+IF(I548=0,0,1)+IF(I590=0,0,1))</f>
        <v>381.08285714285711</v>
      </c>
      <c r="J591" s="42">
        <f>(J47+J89+J131+J173+J215+J255+J297+J339+J380+J422+J464+J506+J548+J590)/(IF(J47=0,0,1)+IF(J89=0,0,1)+IF(J131=0,0,1)+IF(J173=0,0,1)+IF(J215=0,0,1)+IF(J255=0,0,1)+IF(J297=0,0,1)+IF(J339=0,0,1)+IF(J380=0,0,1)+IF(J422=0,0,1)+IF(J464=0,0,1)+IF(J506=0,0,1)+IF(J548=0,0,1)+IF(J590=0,0,1))</f>
        <v>2839.1342857142859</v>
      </c>
      <c r="K591" s="42"/>
      <c r="L591" s="42" t="e">
        <f ca="1">(L47+L89+L131+L173+L215+L255+L297+L339+L380+L422+L464+L506+L548+L590)/(IF(L47=0,0,1)+IF(L89=0,0,1)+IF(L131=0,0,1)+IF(L173=0,0,1)+IF(L215=0,0,1)+IF(L255=0,0,1)+IF(L297=0,0,1)+IF(L339=0,0,1)+IF(L380=0,0,1)+IF(L422=0,0,1)+IF(L464=0,0,1)+IF(L506=0,0,1)+IF(L548=0,0,1)+IF(L590=0,0,1))</f>
        <v>#DIV/0!</v>
      </c>
    </row>
  </sheetData>
  <mergeCells count="18">
    <mergeCell ref="C590:D590"/>
    <mergeCell ref="C591:E591"/>
    <mergeCell ref="C339:D339"/>
    <mergeCell ref="C380:D380"/>
    <mergeCell ref="C422:D422"/>
    <mergeCell ref="C464:D464"/>
    <mergeCell ref="C506:D506"/>
    <mergeCell ref="C548:D548"/>
    <mergeCell ref="C297:D297"/>
    <mergeCell ref="C47:D47"/>
    <mergeCell ref="C1:E1"/>
    <mergeCell ref="H1:K1"/>
    <mergeCell ref="H2:K2"/>
    <mergeCell ref="C89:D89"/>
    <mergeCell ref="C131:D131"/>
    <mergeCell ref="C173:D173"/>
    <mergeCell ref="C215:D215"/>
    <mergeCell ref="C255:D25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2025-04-03T09:30:21Z</cp:lastPrinted>
  <dcterms:created xsi:type="dcterms:W3CDTF">2022-05-16T14:23:56Z</dcterms:created>
  <dcterms:modified xsi:type="dcterms:W3CDTF">2025-04-13T17:01:52Z</dcterms:modified>
</cp:coreProperties>
</file>